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895" windowHeight="7200" tabRatio="990" activeTab="0"/>
  </bookViews>
  <sheets>
    <sheet name="OA시험 합격자 현황-입력데이터" sheetId="1" r:id="rId1"/>
    <sheet name="(e97연습문제)1부 3장" sheetId="2" r:id="rId2"/>
    <sheet name="Chart2" sheetId="3" r:id="rId3"/>
    <sheet name="(e97연습문제) 1부 4장" sheetId="4" r:id="rId4"/>
    <sheet name="(e97연습문제) 1부 5장" sheetId="5" r:id="rId5"/>
    <sheet name="(e97연습문제)1부 5장 차트" sheetId="6" r:id="rId6"/>
    <sheet name="(e97연습문제)2부 1장" sheetId="7" r:id="rId7"/>
    <sheet name="(e97연습문제)2부 2장" sheetId="8" r:id="rId8"/>
    <sheet name="(e97연습문제)2부 3장" sheetId="9" r:id="rId9"/>
    <sheet name="(e97연습문제) 2부3장-결과" sheetId="10" r:id="rId10"/>
  </sheets>
  <definedNames>
    <definedName name="\123">#REF!</definedName>
    <definedName name="엑셀" localSheetId="3">'(e97연습문제) 1부 4장'!$F$5</definedName>
    <definedName name="엑셀" localSheetId="4">'(e97연습문제) 1부 5장'!$F$5</definedName>
    <definedName name="엑셀">#REF!</definedName>
    <definedName name="엑셀점수">#REF!</definedName>
    <definedName name="워드" localSheetId="3">'(e97연습문제) 1부 4장'!$E$5</definedName>
    <definedName name="워드" localSheetId="4">'(e97연습문제) 1부 5장'!$E$5</definedName>
    <definedName name="워드">#REF!</definedName>
    <definedName name="워드점수">#REF!</definedName>
    <definedName name="응용" localSheetId="3">'(e97연습문제) 1부 4장'!$G$5</definedName>
    <definedName name="응용" localSheetId="4">'(e97연습문제) 1부 5장'!$G$5</definedName>
    <definedName name="응용">#REF!</definedName>
    <definedName name="응용점수">#REF!</definedName>
    <definedName name="총점이름">#REF!</definedName>
    <definedName name="필기" localSheetId="3">'(e97연습문제) 1부 4장'!$D$5</definedName>
    <definedName name="필기" localSheetId="4">'(e97연습문제) 1부 5장'!$D$5</definedName>
    <definedName name="필기">#REF!</definedName>
    <definedName name="필기점수">#REF!</definedName>
    <definedName name="a">#REF!</definedName>
    <definedName name="anscount" hidden="1">1</definedName>
    <definedName name="CRITERIA" localSheetId="3">'(e97연습문제) 1부 4장'!$A$34:$J$35</definedName>
    <definedName name="CRITERIA" localSheetId="4">'(e97연습문제) 1부 5장'!$A$34:$J$35</definedName>
    <definedName name="CRITERIA" localSheetId="6">'(e97연습문제)2부 1장'!$A$17:$F$18</definedName>
    <definedName name="CRITERIA" localSheetId="7">'(e97연습문제)2부 2장'!$A$17:$F$18</definedName>
    <definedName name="EXTRACT" localSheetId="6">'(e97연습문제)2부 1장'!$A$20:$G$20</definedName>
    <definedName name="EXTRACT" localSheetId="7">'(e97연습문제)2부 2장'!$A$20:$G$20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solver_adj" localSheetId="3" hidden="1">'(e97연습문제) 1부 4장'!$D$3:$G$3</definedName>
    <definedName name="solver_adj" localSheetId="4" hidden="1">'(e97연습문제) 1부 5장'!$D$3:$G$3</definedName>
    <definedName name="solver_cvg" localSheetId="3" hidden="1">0.001</definedName>
    <definedName name="solver_cvg" localSheetId="4" hidden="1">0.001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'(e97연습문제) 1부 4장'!$D$3</definedName>
    <definedName name="solver_lhs1" localSheetId="4" hidden="1">'(e97연습문제) 1부 5장'!$D$3</definedName>
    <definedName name="solver_lhs2" localSheetId="3" hidden="1">'(e97연습문제) 1부 4장'!$F$3</definedName>
    <definedName name="solver_lhs2" localSheetId="4" hidden="1">'(e97연습문제) 1부 5장'!$F$3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2</definedName>
    <definedName name="solver_num" localSheetId="4" hidden="1">2</definedName>
    <definedName name="solver_nwt" localSheetId="3" hidden="1">1</definedName>
    <definedName name="solver_nwt" localSheetId="4" hidden="1">1</definedName>
    <definedName name="solver_opt" localSheetId="3" hidden="1">'(e97연습문제) 1부 4장'!$H$3</definedName>
    <definedName name="solver_opt" localSheetId="4" hidden="1">'(e97연습문제) 1부 5장'!$H$3</definedName>
    <definedName name="solver_pre" localSheetId="3" hidden="1">0.000001</definedName>
    <definedName name="solver_pre" localSheetId="4" hidden="1">0.000001</definedName>
    <definedName name="solver_rel1" localSheetId="3" hidden="1">2</definedName>
    <definedName name="solver_rel1" localSheetId="4" hidden="1">2</definedName>
    <definedName name="solver_rel2" localSheetId="3" hidden="1">3</definedName>
    <definedName name="solver_rel2" localSheetId="4" hidden="1">3</definedName>
    <definedName name="solver_rhs1" localSheetId="3" hidden="1">70</definedName>
    <definedName name="solver_rhs1" localSheetId="4" hidden="1">70</definedName>
    <definedName name="solver_rhs2" localSheetId="3" hidden="1">80</definedName>
    <definedName name="solver_rhs2" localSheetId="4" hidden="1">80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3</definedName>
    <definedName name="solver_typ" localSheetId="4" hidden="1">3</definedName>
    <definedName name="solver_val" localSheetId="3" hidden="1">239</definedName>
    <definedName name="solver_val" localSheetId="4" hidden="1">239</definedName>
  </definedNames>
  <calcPr fullCalcOnLoad="1"/>
</workbook>
</file>

<file path=xl/sharedStrings.xml><?xml version="1.0" encoding="utf-8"?>
<sst xmlns="http://schemas.openxmlformats.org/spreadsheetml/2006/main" count="520" uniqueCount="80">
  <si>
    <t>부서명</t>
  </si>
  <si>
    <t>사번</t>
  </si>
  <si>
    <t>성명</t>
  </si>
  <si>
    <t>필기</t>
  </si>
  <si>
    <t>워드</t>
  </si>
  <si>
    <t>엑셀</t>
  </si>
  <si>
    <t>응용</t>
  </si>
  <si>
    <t>총점</t>
  </si>
  <si>
    <t>평균</t>
  </si>
  <si>
    <t>합격 여부</t>
  </si>
  <si>
    <t>경리부</t>
  </si>
  <si>
    <t>A77981</t>
  </si>
  <si>
    <t>김미숙</t>
  </si>
  <si>
    <t>C32088</t>
  </si>
  <si>
    <t>노가리</t>
  </si>
  <si>
    <t>노태호</t>
  </si>
  <si>
    <t>B88570</t>
  </si>
  <si>
    <t>박승일</t>
  </si>
  <si>
    <t>B38570</t>
  </si>
  <si>
    <t>안길래</t>
  </si>
  <si>
    <t>이제야</t>
  </si>
  <si>
    <t>A79346</t>
  </si>
  <si>
    <t>홍순경</t>
  </si>
  <si>
    <t>관리부</t>
  </si>
  <si>
    <t>C30987</t>
  </si>
  <si>
    <t>김태헌</t>
  </si>
  <si>
    <t>A87140</t>
  </si>
  <si>
    <t>이계주</t>
  </si>
  <si>
    <t>D89033</t>
  </si>
  <si>
    <t>이준혁</t>
  </si>
  <si>
    <t>A80125</t>
  </si>
  <si>
    <t>장동만</t>
  </si>
  <si>
    <t>장사</t>
  </si>
  <si>
    <t>D12908</t>
  </si>
  <si>
    <t>조아라</t>
  </si>
  <si>
    <t>홍길동</t>
  </si>
  <si>
    <t>영업부</t>
  </si>
  <si>
    <t>B82945</t>
  </si>
  <si>
    <t>금창일</t>
  </si>
  <si>
    <t>A77921</t>
  </si>
  <si>
    <t>김영미</t>
  </si>
  <si>
    <t>C65125</t>
  </si>
  <si>
    <t>백두산</t>
  </si>
  <si>
    <t>D70987</t>
  </si>
  <si>
    <t>지혜성</t>
  </si>
  <si>
    <t>D83120</t>
  </si>
  <si>
    <t>홍사경</t>
  </si>
  <si>
    <t>총무부</t>
  </si>
  <si>
    <t>D31315</t>
  </si>
  <si>
    <t>금강산</t>
  </si>
  <si>
    <t>A77860</t>
  </si>
  <si>
    <t>김종완</t>
  </si>
  <si>
    <t>D55602</t>
  </si>
  <si>
    <t>나두야</t>
  </si>
  <si>
    <t>D12340</t>
  </si>
  <si>
    <t>노남순</t>
  </si>
  <si>
    <t>B85050</t>
  </si>
  <si>
    <t>박수연</t>
  </si>
  <si>
    <t>이소라</t>
  </si>
  <si>
    <t>A77990</t>
  </si>
  <si>
    <t>이정</t>
  </si>
  <si>
    <t>C32097</t>
  </si>
  <si>
    <t>전보대</t>
  </si>
  <si>
    <t>추세영</t>
  </si>
  <si>
    <t>A77980</t>
  </si>
  <si>
    <t>한라산</t>
  </si>
  <si>
    <t>등급</t>
  </si>
  <si>
    <t>등수</t>
  </si>
  <si>
    <t>등급 테이블</t>
  </si>
  <si>
    <t>수</t>
  </si>
  <si>
    <t>우</t>
  </si>
  <si>
    <t>미</t>
  </si>
  <si>
    <t>양</t>
  </si>
  <si>
    <t>가</t>
  </si>
  <si>
    <t>김*</t>
  </si>
  <si>
    <t>&gt;=80</t>
  </si>
  <si>
    <t>총점</t>
  </si>
  <si>
    <t>평균</t>
  </si>
  <si>
    <t>총점</t>
  </si>
  <si>
    <t>평균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</si>
</sst>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&quot; 원&quot;"/>
    <numFmt numFmtId="178" formatCode="yyyy&quot;년&quot;\ m&quot;월&quot;\ d&quot;일&quot;"/>
    <numFmt numFmtId="179" formatCode="yy&quot;-&quot;m&quot;-&quot;d\ h:mm\ AM/PM"/>
    <numFmt numFmtId="180" formatCode="&quot;\&quot;#,##0"/>
    <numFmt numFmtId="181" formatCode="#,##0\ &quot;점&quot;"/>
  </numFmts>
  <fonts count="1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b/>
      <sz val="12"/>
      <name val="궁서"/>
      <family val="1"/>
    </font>
    <font>
      <b/>
      <i/>
      <sz val="16"/>
      <name val="굴림"/>
      <family val="3"/>
    </font>
    <font>
      <b/>
      <sz val="12"/>
      <name val="굴림"/>
      <family val="3"/>
    </font>
    <font>
      <sz val="12"/>
      <name val="굴림체"/>
      <family val="3"/>
    </font>
    <font>
      <b/>
      <i/>
      <sz val="18"/>
      <name val="돋움"/>
      <family val="3"/>
    </font>
    <font>
      <sz val="8"/>
      <name val="돋움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'(e97연습문제) 1부 4장'!$A$2:$K$32</c:f>
              <c:multiLvlStrCache>
                <c:ptCount val="31"/>
                <c:lvl>
                  <c:pt idx="0">
                    <c:v>등급</c:v>
                  </c:pt>
                  <c:pt idx="1">
                    <c:v>양</c:v>
                  </c:pt>
                  <c:pt idx="2">
                    <c:v>우</c:v>
                  </c:pt>
                  <c:pt idx="3">
                    <c:v>양</c:v>
                  </c:pt>
                  <c:pt idx="4">
                    <c:v>미</c:v>
                  </c:pt>
                  <c:pt idx="5">
                    <c:v>양</c:v>
                  </c:pt>
                  <c:pt idx="6">
                    <c:v>미</c:v>
                  </c:pt>
                  <c:pt idx="7">
                    <c:v>수</c:v>
                  </c:pt>
                  <c:pt idx="8">
                    <c:v>가</c:v>
                  </c:pt>
                  <c:pt idx="9">
                    <c:v>우</c:v>
                  </c:pt>
                  <c:pt idx="10">
                    <c:v>수</c:v>
                  </c:pt>
                  <c:pt idx="11">
                    <c:v>양</c:v>
                  </c:pt>
                  <c:pt idx="12">
                    <c:v>가</c:v>
                  </c:pt>
                  <c:pt idx="13">
                    <c:v>미</c:v>
                  </c:pt>
                  <c:pt idx="14">
                    <c:v>우</c:v>
                  </c:pt>
                  <c:pt idx="15">
                    <c:v>우</c:v>
                  </c:pt>
                  <c:pt idx="16">
                    <c:v>미</c:v>
                  </c:pt>
                  <c:pt idx="17">
                    <c:v>가</c:v>
                  </c:pt>
                  <c:pt idx="18">
                    <c:v>양</c:v>
                  </c:pt>
                  <c:pt idx="19">
                    <c:v>양</c:v>
                  </c:pt>
                  <c:pt idx="20">
                    <c:v>가</c:v>
                  </c:pt>
                  <c:pt idx="21">
                    <c:v>미</c:v>
                  </c:pt>
                  <c:pt idx="22">
                    <c:v>미</c:v>
                  </c:pt>
                  <c:pt idx="23">
                    <c:v>우</c:v>
                  </c:pt>
                  <c:pt idx="24">
                    <c:v>가</c:v>
                  </c:pt>
                  <c:pt idx="25">
                    <c:v>미</c:v>
                  </c:pt>
                  <c:pt idx="26">
                    <c:v>우</c:v>
                  </c:pt>
                  <c:pt idx="27">
                    <c:v>우</c:v>
                  </c:pt>
                  <c:pt idx="28">
                    <c:v>가</c:v>
                  </c:pt>
                  <c:pt idx="29">
                    <c:v>미</c:v>
                  </c:pt>
                  <c:pt idx="30">
                    <c:v>가</c:v>
                  </c:pt>
                </c:lvl>
                <c:lvl>
                  <c:pt idx="0">
                    <c:v>합격 여부</c:v>
                  </c:pt>
                  <c:pt idx="1">
                    <c:v>O</c:v>
                  </c:pt>
                  <c:pt idx="2">
                    <c:v>O</c:v>
                  </c:pt>
                  <c:pt idx="3">
                    <c:v>O</c:v>
                  </c:pt>
                  <c:pt idx="4">
                    <c:v>O</c:v>
                  </c:pt>
                  <c:pt idx="5">
                    <c:v>O</c:v>
                  </c:pt>
                  <c:pt idx="6">
                    <c:v>O</c:v>
                  </c:pt>
                  <c:pt idx="7">
                    <c:v>O</c:v>
                  </c:pt>
                  <c:pt idx="8">
                    <c:v>X</c:v>
                  </c:pt>
                  <c:pt idx="9">
                    <c:v>O</c:v>
                  </c:pt>
                  <c:pt idx="10">
                    <c:v>O</c:v>
                  </c:pt>
                  <c:pt idx="11">
                    <c:v>O</c:v>
                  </c:pt>
                  <c:pt idx="12">
                    <c:v>X</c:v>
                  </c:pt>
                  <c:pt idx="13">
                    <c:v>O</c:v>
                  </c:pt>
                  <c:pt idx="14">
                    <c:v>O</c:v>
                  </c:pt>
                  <c:pt idx="15">
                    <c:v>O</c:v>
                  </c:pt>
                  <c:pt idx="16">
                    <c:v>O</c:v>
                  </c:pt>
                  <c:pt idx="17">
                    <c:v>X</c:v>
                  </c:pt>
                  <c:pt idx="18">
                    <c:v>O</c:v>
                  </c:pt>
                  <c:pt idx="19">
                    <c:v>O</c:v>
                  </c:pt>
                  <c:pt idx="20">
                    <c:v>X</c:v>
                  </c:pt>
                  <c:pt idx="21">
                    <c:v>O</c:v>
                  </c:pt>
                  <c:pt idx="22">
                    <c:v>O</c:v>
                  </c:pt>
                  <c:pt idx="23">
                    <c:v>O</c:v>
                  </c:pt>
                  <c:pt idx="24">
                    <c:v>X</c:v>
                  </c:pt>
                  <c:pt idx="25">
                    <c:v>O</c:v>
                  </c:pt>
                  <c:pt idx="26">
                    <c:v>O</c:v>
                  </c:pt>
                  <c:pt idx="27">
                    <c:v>O</c:v>
                  </c:pt>
                  <c:pt idx="28">
                    <c:v>X</c:v>
                  </c:pt>
                  <c:pt idx="29">
                    <c:v>O</c:v>
                  </c:pt>
                  <c:pt idx="30">
                    <c:v>X</c:v>
                  </c:pt>
                </c:lvl>
                <c:lvl>
                  <c:pt idx="0">
                    <c:v>평균</c:v>
                  </c:pt>
                  <c:pt idx="1">
                    <c:v> 60 </c:v>
                  </c:pt>
                  <c:pt idx="2">
                    <c:v> 86 </c:v>
                  </c:pt>
                  <c:pt idx="3">
                    <c:v> 67 </c:v>
                  </c:pt>
                  <c:pt idx="4">
                    <c:v> 79 </c:v>
                  </c:pt>
                  <c:pt idx="5">
                    <c:v> 60 </c:v>
                  </c:pt>
                  <c:pt idx="6">
                    <c:v> 77 </c:v>
                  </c:pt>
                  <c:pt idx="7">
                    <c:v> 100 </c:v>
                  </c:pt>
                  <c:pt idx="8">
                    <c:v> 53 </c:v>
                  </c:pt>
                  <c:pt idx="9">
                    <c:v> 83 </c:v>
                  </c:pt>
                  <c:pt idx="10">
                    <c:v> 90 </c:v>
                  </c:pt>
                  <c:pt idx="11">
                    <c:v> 61 </c:v>
                  </c:pt>
                  <c:pt idx="12">
                    <c:v> 59 </c:v>
                  </c:pt>
                  <c:pt idx="13">
                    <c:v> 75 </c:v>
                  </c:pt>
                  <c:pt idx="14">
                    <c:v> 89 </c:v>
                  </c:pt>
                  <c:pt idx="15">
                    <c:v> 89 </c:v>
                  </c:pt>
                  <c:pt idx="16">
                    <c:v> 71 </c:v>
                  </c:pt>
                  <c:pt idx="17">
                    <c:v> 56 </c:v>
                  </c:pt>
                  <c:pt idx="18">
                    <c:v> 70 </c:v>
                  </c:pt>
                  <c:pt idx="19">
                    <c:v> 67 </c:v>
                  </c:pt>
                  <c:pt idx="20">
                    <c:v> 48 </c:v>
                  </c:pt>
                  <c:pt idx="21">
                    <c:v> 79 </c:v>
                  </c:pt>
                  <c:pt idx="22">
                    <c:v> 79 </c:v>
                  </c:pt>
                  <c:pt idx="23">
                    <c:v> 80 </c:v>
                  </c:pt>
                  <c:pt idx="24">
                    <c:v> 53 </c:v>
                  </c:pt>
                  <c:pt idx="25">
                    <c:v> 79 </c:v>
                  </c:pt>
                  <c:pt idx="26">
                    <c:v> 86 </c:v>
                  </c:pt>
                  <c:pt idx="27">
                    <c:v> 82 </c:v>
                  </c:pt>
                  <c:pt idx="28">
                    <c:v> 58 </c:v>
                  </c:pt>
                  <c:pt idx="29">
                    <c:v> 78 </c:v>
                  </c:pt>
                  <c:pt idx="30">
                    <c:v> 52 </c:v>
                  </c:pt>
                </c:lvl>
                <c:lvl>
                  <c:pt idx="0">
                    <c:v>총점</c:v>
                  </c:pt>
                  <c:pt idx="1">
                    <c:v> 240 </c:v>
                  </c:pt>
                  <c:pt idx="2">
                    <c:v> 343 </c:v>
                  </c:pt>
                  <c:pt idx="3">
                    <c:v> 269 </c:v>
                  </c:pt>
                  <c:pt idx="4">
                    <c:v> 316 </c:v>
                  </c:pt>
                  <c:pt idx="5">
                    <c:v> 240 </c:v>
                  </c:pt>
                  <c:pt idx="6">
                    <c:v> 306 </c:v>
                  </c:pt>
                  <c:pt idx="7">
                    <c:v> 400 </c:v>
                  </c:pt>
                  <c:pt idx="8">
                    <c:v> 212 </c:v>
                  </c:pt>
                  <c:pt idx="9">
                    <c:v> 332 </c:v>
                  </c:pt>
                  <c:pt idx="10">
                    <c:v> 360 </c:v>
                  </c:pt>
                  <c:pt idx="11">
                    <c:v> 245 </c:v>
                  </c:pt>
                  <c:pt idx="12">
                    <c:v> 236 </c:v>
                  </c:pt>
                  <c:pt idx="13">
                    <c:v> 300 </c:v>
                  </c:pt>
                  <c:pt idx="14">
                    <c:v> 355 </c:v>
                  </c:pt>
                  <c:pt idx="15">
                    <c:v> 356 </c:v>
                  </c:pt>
                  <c:pt idx="16">
                    <c:v> 284 </c:v>
                  </c:pt>
                  <c:pt idx="17">
                    <c:v> 223 </c:v>
                  </c:pt>
                  <c:pt idx="18">
                    <c:v> 278 </c:v>
                  </c:pt>
                  <c:pt idx="19">
                    <c:v> 268 </c:v>
                  </c:pt>
                  <c:pt idx="20">
                    <c:v> 193 </c:v>
                  </c:pt>
                  <c:pt idx="21">
                    <c:v> 314 </c:v>
                  </c:pt>
                  <c:pt idx="22">
                    <c:v> 314 </c:v>
                  </c:pt>
                  <c:pt idx="23">
                    <c:v> 320 </c:v>
                  </c:pt>
                  <c:pt idx="24">
                    <c:v> 213 </c:v>
                  </c:pt>
                  <c:pt idx="25">
                    <c:v> 317 </c:v>
                  </c:pt>
                  <c:pt idx="26">
                    <c:v> 342 </c:v>
                  </c:pt>
                  <c:pt idx="27">
                    <c:v> 326 </c:v>
                  </c:pt>
                  <c:pt idx="28">
                    <c:v> 230 </c:v>
                  </c:pt>
                  <c:pt idx="29">
                    <c:v> 312 </c:v>
                  </c:pt>
                  <c:pt idx="30">
                    <c:v> 206 </c:v>
                  </c:pt>
                </c:lvl>
                <c:lvl>
                  <c:pt idx="0">
                    <c:v>응용</c:v>
                  </c:pt>
                  <c:pt idx="1">
                    <c:v> 50 </c:v>
                  </c:pt>
                  <c:pt idx="2">
                    <c:v> 90 </c:v>
                  </c:pt>
                  <c:pt idx="3">
                    <c:v> 28 </c:v>
                  </c:pt>
                  <c:pt idx="4">
                    <c:v> 77 </c:v>
                  </c:pt>
                  <c:pt idx="5">
                    <c:v> 36 </c:v>
                  </c:pt>
                  <c:pt idx="6">
                    <c:v> 49 </c:v>
                  </c:pt>
                  <c:pt idx="7">
                    <c:v> 100 </c:v>
                  </c:pt>
                  <c:pt idx="8">
                    <c:v> 25 </c:v>
                  </c:pt>
                  <c:pt idx="9">
                    <c:v> 77 </c:v>
                  </c:pt>
                  <c:pt idx="10">
                    <c:v> 100 </c:v>
                  </c:pt>
                  <c:pt idx="11">
                    <c:v> 70 </c:v>
                  </c:pt>
                  <c:pt idx="12">
                    <c:v> 50 </c:v>
                  </c:pt>
                  <c:pt idx="13">
                    <c:v> 89 </c:v>
                  </c:pt>
                  <c:pt idx="14">
                    <c:v> 55 </c:v>
                  </c:pt>
                  <c:pt idx="15">
                    <c:v> 56 </c:v>
                  </c:pt>
                  <c:pt idx="16">
                    <c:v> 77 </c:v>
                  </c:pt>
                  <c:pt idx="17">
                    <c:v> 36 </c:v>
                  </c:pt>
                  <c:pt idx="18">
                    <c:v> 49 </c:v>
                  </c:pt>
                  <c:pt idx="19">
                    <c:v> 55 </c:v>
                  </c:pt>
                  <c:pt idx="20">
                    <c:v> 25 </c:v>
                  </c:pt>
                  <c:pt idx="21">
                    <c:v> 77 </c:v>
                  </c:pt>
                  <c:pt idx="22">
                    <c:v> 100 </c:v>
                  </c:pt>
                  <c:pt idx="23">
                    <c:v> 91 </c:v>
                  </c:pt>
                  <c:pt idx="24">
                    <c:v> 70 </c:v>
                  </c:pt>
                  <c:pt idx="25">
                    <c:v> 89 </c:v>
                  </c:pt>
                  <c:pt idx="26">
                    <c:v> 77 </c:v>
                  </c:pt>
                  <c:pt idx="27">
                    <c:v> 100 </c:v>
                  </c:pt>
                  <c:pt idx="28">
                    <c:v> 40 </c:v>
                  </c:pt>
                  <c:pt idx="29">
                    <c:v> 63 </c:v>
                  </c:pt>
                  <c:pt idx="30">
                    <c:v> 31 </c:v>
                  </c:pt>
                </c:lvl>
                <c:lvl>
                  <c:pt idx="0">
                    <c:v>엑셀</c:v>
                  </c:pt>
                  <c:pt idx="1">
                    <c:v> 80 </c:v>
                  </c:pt>
                  <c:pt idx="2">
                    <c:v> 100 </c:v>
                  </c:pt>
                  <c:pt idx="3">
                    <c:v> 65 </c:v>
                  </c:pt>
                  <c:pt idx="4">
                    <c:v> 96 </c:v>
                  </c:pt>
                  <c:pt idx="5">
                    <c:v> 69 </c:v>
                  </c:pt>
                  <c:pt idx="6">
                    <c:v> 87 </c:v>
                  </c:pt>
                  <c:pt idx="7">
                    <c:v> 100 </c:v>
                  </c:pt>
                  <c:pt idx="8">
                    <c:v> 64 </c:v>
                  </c:pt>
                  <c:pt idx="9">
                    <c:v> 95 </c:v>
                  </c:pt>
                  <c:pt idx="10">
                    <c:v> 77 </c:v>
                  </c:pt>
                  <c:pt idx="11">
                    <c:v> 80 </c:v>
                  </c:pt>
                  <c:pt idx="12">
                    <c:v> 65 </c:v>
                  </c:pt>
                  <c:pt idx="13">
                    <c:v> 66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96 </c:v>
                  </c:pt>
                  <c:pt idx="17">
                    <c:v> 55 </c:v>
                  </c:pt>
                  <c:pt idx="18">
                    <c:v> 87 </c:v>
                  </c:pt>
                  <c:pt idx="19">
                    <c:v> 81 </c:v>
                  </c:pt>
                  <c:pt idx="20">
                    <c:v> 64 </c:v>
                  </c:pt>
                  <c:pt idx="21">
                    <c:v> 95 </c:v>
                  </c:pt>
                  <c:pt idx="22">
                    <c:v> 77 </c:v>
                  </c:pt>
                  <c:pt idx="23">
                    <c:v> 80 </c:v>
                  </c:pt>
                  <c:pt idx="24">
                    <c:v> 36 </c:v>
                  </c:pt>
                  <c:pt idx="25">
                    <c:v> 66 </c:v>
                  </c:pt>
                  <c:pt idx="26">
                    <c:v> 95 </c:v>
                  </c:pt>
                  <c:pt idx="27">
                    <c:v> 77 </c:v>
                  </c:pt>
                  <c:pt idx="28">
                    <c:v> 54 </c:v>
                  </c:pt>
                  <c:pt idx="29">
                    <c:v> 65 </c:v>
                  </c:pt>
                  <c:pt idx="30">
                    <c:v> 55 </c:v>
                  </c:pt>
                </c:lvl>
                <c:lvl>
                  <c:pt idx="0">
                    <c:v>워드</c:v>
                  </c:pt>
                  <c:pt idx="1">
                    <c:v> 40 </c:v>
                  </c:pt>
                  <c:pt idx="2">
                    <c:v> 76 </c:v>
                  </c:pt>
                  <c:pt idx="3">
                    <c:v> 86 </c:v>
                  </c:pt>
                  <c:pt idx="4">
                    <c:v> 87 </c:v>
                  </c:pt>
                  <c:pt idx="5">
                    <c:v> 50 </c:v>
                  </c:pt>
                  <c:pt idx="6">
                    <c:v> 83 </c:v>
                  </c:pt>
                  <c:pt idx="7">
                    <c:v> 100 </c:v>
                  </c:pt>
                  <c:pt idx="8">
                    <c:v> 33 </c:v>
                  </c:pt>
                  <c:pt idx="9">
                    <c:v> 76 </c:v>
                  </c:pt>
                  <c:pt idx="10">
                    <c:v> 93 </c:v>
                  </c:pt>
                  <c:pt idx="11">
                    <c:v> 25 </c:v>
                  </c:pt>
                  <c:pt idx="12">
                    <c:v> 77 </c:v>
                  </c:pt>
                  <c:pt idx="13">
                    <c:v> 76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55 </c:v>
                  </c:pt>
                  <c:pt idx="17">
                    <c:v> 43 </c:v>
                  </c:pt>
                  <c:pt idx="18">
                    <c:v> 65 </c:v>
                  </c:pt>
                  <c:pt idx="19">
                    <c:v> 96 </c:v>
                  </c:pt>
                  <c:pt idx="20">
                    <c:v> 55 </c:v>
                  </c:pt>
                  <c:pt idx="21">
                    <c:v> 87 </c:v>
                  </c:pt>
                  <c:pt idx="22">
                    <c:v> 81 </c:v>
                  </c:pt>
                  <c:pt idx="23">
                    <c:v> 64 </c:v>
                  </c:pt>
                  <c:pt idx="24">
                    <c:v> 20 </c:v>
                  </c:pt>
                  <c:pt idx="25">
                    <c:v> 77 </c:v>
                  </c:pt>
                  <c:pt idx="26">
                    <c:v> 80 </c:v>
                  </c:pt>
                  <c:pt idx="27">
                    <c:v> 65 </c:v>
                  </c:pt>
                  <c:pt idx="28">
                    <c:v> 59 </c:v>
                  </c:pt>
                  <c:pt idx="29">
                    <c:v> 84 </c:v>
                  </c:pt>
                  <c:pt idx="30">
                    <c:v> 29 </c:v>
                  </c:pt>
                </c:lvl>
                <c:lvl>
                  <c:pt idx="0">
                    <c:v>필기</c:v>
                  </c:pt>
                  <c:pt idx="1">
                    <c:v> 70 </c:v>
                  </c:pt>
                  <c:pt idx="2">
                    <c:v> 77 </c:v>
                  </c:pt>
                  <c:pt idx="3">
                    <c:v> 90 </c:v>
                  </c:pt>
                  <c:pt idx="4">
                    <c:v> 56 </c:v>
                  </c:pt>
                  <c:pt idx="5">
                    <c:v> 85 </c:v>
                  </c:pt>
                  <c:pt idx="6">
                    <c:v> 87 </c:v>
                  </c:pt>
                  <c:pt idx="7">
                    <c:v> 100 </c:v>
                  </c:pt>
                  <c:pt idx="8">
                    <c:v> 90 </c:v>
                  </c:pt>
                  <c:pt idx="9">
                    <c:v> 84 </c:v>
                  </c:pt>
                  <c:pt idx="10">
                    <c:v> 90 </c:v>
                  </c:pt>
                  <c:pt idx="11">
                    <c:v> 70 </c:v>
                  </c:pt>
                  <c:pt idx="12">
                    <c:v> 44 </c:v>
                  </c:pt>
                  <c:pt idx="13">
                    <c:v> 69 </c:v>
                  </c:pt>
                  <c:pt idx="14">
                    <c:v> 100 </c:v>
                  </c:pt>
                  <c:pt idx="15">
                    <c:v> 100 </c:v>
                  </c:pt>
                  <c:pt idx="16">
                    <c:v> 56 </c:v>
                  </c:pt>
                  <c:pt idx="17">
                    <c:v> 89 </c:v>
                  </c:pt>
                  <c:pt idx="18">
                    <c:v> 77 </c:v>
                  </c:pt>
                  <c:pt idx="19">
                    <c:v> 36 </c:v>
                  </c:pt>
                  <c:pt idx="20">
                    <c:v> 49 </c:v>
                  </c:pt>
                  <c:pt idx="21">
                    <c:v> 55 </c:v>
                  </c:pt>
                  <c:pt idx="22">
                    <c:v> 56 </c:v>
                  </c:pt>
                  <c:pt idx="23">
                    <c:v> 85 </c:v>
                  </c:pt>
                  <c:pt idx="24">
                    <c:v> 87 </c:v>
                  </c:pt>
                  <c:pt idx="25">
                    <c:v> 85 </c:v>
                  </c:pt>
                  <c:pt idx="26">
                    <c:v> 90 </c:v>
                  </c:pt>
                  <c:pt idx="27">
                    <c:v> 84 </c:v>
                  </c:pt>
                  <c:pt idx="28">
                    <c:v> 77 </c:v>
                  </c:pt>
                  <c:pt idx="29">
                    <c:v> 100 </c:v>
                  </c:pt>
                  <c:pt idx="30">
                    <c:v> 91 </c:v>
                  </c:pt>
                </c:lvl>
                <c:lvl>
                  <c:pt idx="0">
                    <c:v>성명</c:v>
                  </c:pt>
                  <c:pt idx="1">
                    <c:v>이계주</c:v>
                  </c:pt>
                  <c:pt idx="2">
                    <c:v>금창일</c:v>
                  </c:pt>
                  <c:pt idx="3">
                    <c:v>홍사경</c:v>
                  </c:pt>
                  <c:pt idx="4">
                    <c:v>박승일</c:v>
                  </c:pt>
                  <c:pt idx="5">
                    <c:v>이준혁</c:v>
                  </c:pt>
                  <c:pt idx="6">
                    <c:v>김영미</c:v>
                  </c:pt>
                  <c:pt idx="7">
                    <c:v>김종완</c:v>
                  </c:pt>
                  <c:pt idx="8">
                    <c:v>홍순경</c:v>
                  </c:pt>
                  <c:pt idx="9">
                    <c:v>박수연</c:v>
                  </c:pt>
                  <c:pt idx="10">
                    <c:v>노남순</c:v>
                  </c:pt>
                  <c:pt idx="11">
                    <c:v>추세영</c:v>
                  </c:pt>
                  <c:pt idx="12">
                    <c:v>노태호</c:v>
                  </c:pt>
                  <c:pt idx="13">
                    <c:v>장동만</c:v>
                  </c:pt>
                  <c:pt idx="14">
                    <c:v>김태헌</c:v>
                  </c:pt>
                  <c:pt idx="15">
                    <c:v>지혜성</c:v>
                  </c:pt>
                  <c:pt idx="16">
                    <c:v>안길래</c:v>
                  </c:pt>
                  <c:pt idx="17">
                    <c:v>조아라</c:v>
                  </c:pt>
                  <c:pt idx="18">
                    <c:v>백두산</c:v>
                  </c:pt>
                  <c:pt idx="19">
                    <c:v>한라산</c:v>
                  </c:pt>
                  <c:pt idx="20">
                    <c:v>김미숙</c:v>
                  </c:pt>
                  <c:pt idx="21">
                    <c:v>이정</c:v>
                  </c:pt>
                  <c:pt idx="22">
                    <c:v>나두야</c:v>
                  </c:pt>
                  <c:pt idx="23">
                    <c:v>금강산</c:v>
                  </c:pt>
                  <c:pt idx="24">
                    <c:v>이제야</c:v>
                  </c:pt>
                  <c:pt idx="25">
                    <c:v>홍길동</c:v>
                  </c:pt>
                  <c:pt idx="26">
                    <c:v>이소라</c:v>
                  </c:pt>
                  <c:pt idx="27">
                    <c:v>전보대</c:v>
                  </c:pt>
                  <c:pt idx="28">
                    <c:v>이정</c:v>
                  </c:pt>
                  <c:pt idx="29">
                    <c:v>노가리</c:v>
                  </c:pt>
                  <c:pt idx="30">
                    <c:v>장사</c:v>
                  </c:pt>
                </c:lvl>
                <c:lvl>
                  <c:pt idx="0">
                    <c:v>사번</c:v>
                  </c:pt>
                  <c:pt idx="1">
                    <c:v>A87140</c:v>
                  </c:pt>
                  <c:pt idx="2">
                    <c:v>B82945</c:v>
                  </c:pt>
                  <c:pt idx="3">
                    <c:v>D83120</c:v>
                  </c:pt>
                  <c:pt idx="4">
                    <c:v>B88570</c:v>
                  </c:pt>
                  <c:pt idx="5">
                    <c:v>D89033</c:v>
                  </c:pt>
                  <c:pt idx="6">
                    <c:v>A77921</c:v>
                  </c:pt>
                  <c:pt idx="7">
                    <c:v>A77860</c:v>
                  </c:pt>
                  <c:pt idx="8">
                    <c:v>A79346</c:v>
                  </c:pt>
                  <c:pt idx="9">
                    <c:v>B85050</c:v>
                  </c:pt>
                  <c:pt idx="10">
                    <c:v>D12340</c:v>
                  </c:pt>
                  <c:pt idx="11">
                    <c:v>C32097</c:v>
                  </c:pt>
                  <c:pt idx="12">
                    <c:v>C32088</c:v>
                  </c:pt>
                  <c:pt idx="13">
                    <c:v>A80125</c:v>
                  </c:pt>
                  <c:pt idx="14">
                    <c:v>C30987</c:v>
                  </c:pt>
                  <c:pt idx="15">
                    <c:v>D70987</c:v>
                  </c:pt>
                  <c:pt idx="16">
                    <c:v>B38570</c:v>
                  </c:pt>
                  <c:pt idx="17">
                    <c:v>D12908</c:v>
                  </c:pt>
                  <c:pt idx="18">
                    <c:v>C65125</c:v>
                  </c:pt>
                  <c:pt idx="19">
                    <c:v>A77980</c:v>
                  </c:pt>
                  <c:pt idx="20">
                    <c:v>A77981</c:v>
                  </c:pt>
                  <c:pt idx="21">
                    <c:v>A77990</c:v>
                  </c:pt>
                  <c:pt idx="22">
                    <c:v>D55602</c:v>
                  </c:pt>
                  <c:pt idx="23">
                    <c:v>D31315</c:v>
                  </c:pt>
                  <c:pt idx="24">
                    <c:v>C32088</c:v>
                  </c:pt>
                  <c:pt idx="25">
                    <c:v>A80125</c:v>
                  </c:pt>
                  <c:pt idx="26">
                    <c:v>B85050</c:v>
                  </c:pt>
                  <c:pt idx="27">
                    <c:v>D12340</c:v>
                  </c:pt>
                  <c:pt idx="28">
                    <c:v>C32097</c:v>
                  </c:pt>
                  <c:pt idx="29">
                    <c:v>C32088</c:v>
                  </c:pt>
                  <c:pt idx="30">
                    <c:v>A80125</c:v>
                  </c:pt>
                </c:lvl>
                <c:lvl>
                  <c:pt idx="0">
                    <c:v>부서명</c:v>
                  </c:pt>
                  <c:pt idx="1">
                    <c:v>관리부</c:v>
                  </c:pt>
                  <c:pt idx="2">
                    <c:v>영업부</c:v>
                  </c:pt>
                  <c:pt idx="3">
                    <c:v>영업부</c:v>
                  </c:pt>
                  <c:pt idx="4">
                    <c:v>경리부</c:v>
                  </c:pt>
                  <c:pt idx="5">
                    <c:v>관리부</c:v>
                  </c:pt>
                  <c:pt idx="6">
                    <c:v>영업부</c:v>
                  </c:pt>
                  <c:pt idx="7">
                    <c:v>총무부</c:v>
                  </c:pt>
                  <c:pt idx="8">
                    <c:v>경리부</c:v>
                  </c:pt>
                  <c:pt idx="9">
                    <c:v>총무부</c:v>
                  </c:pt>
                  <c:pt idx="10">
                    <c:v>총무부</c:v>
                  </c:pt>
                  <c:pt idx="11">
                    <c:v>총무부</c:v>
                  </c:pt>
                  <c:pt idx="12">
                    <c:v>경리부</c:v>
                  </c:pt>
                  <c:pt idx="13">
                    <c:v>관리부</c:v>
                  </c:pt>
                  <c:pt idx="14">
                    <c:v>관리부</c:v>
                  </c:pt>
                  <c:pt idx="15">
                    <c:v>영업부</c:v>
                  </c:pt>
                  <c:pt idx="16">
                    <c:v>경리부</c:v>
                  </c:pt>
                  <c:pt idx="17">
                    <c:v>관리부</c:v>
                  </c:pt>
                  <c:pt idx="18">
                    <c:v>영업부</c:v>
                  </c:pt>
                  <c:pt idx="19">
                    <c:v>총무부</c:v>
                  </c:pt>
                  <c:pt idx="20">
                    <c:v>경리부</c:v>
                  </c:pt>
                  <c:pt idx="21">
                    <c:v>총무부</c:v>
                  </c:pt>
                  <c:pt idx="22">
                    <c:v>총무부</c:v>
                  </c:pt>
                  <c:pt idx="23">
                    <c:v>총무부</c:v>
                  </c:pt>
                  <c:pt idx="24">
                    <c:v>경리부</c:v>
                  </c:pt>
                  <c:pt idx="25">
                    <c:v>관리부</c:v>
                  </c:pt>
                  <c:pt idx="26">
                    <c:v>총무부</c:v>
                  </c:pt>
                  <c:pt idx="27">
                    <c:v>총무부</c:v>
                  </c:pt>
                  <c:pt idx="28">
                    <c:v>총무부</c:v>
                  </c:pt>
                  <c:pt idx="29">
                    <c:v>경리부</c:v>
                  </c:pt>
                  <c:pt idx="30">
                    <c:v>관리부</c:v>
                  </c:pt>
                </c:lvl>
              </c:multiLvlStrCache>
            </c:multiLvlStrRef>
          </c:cat>
          <c:val>
            <c:numRef>
              <c:f>'(e97연습문제) 1부 4장'!$L$2:$L$32</c:f>
              <c:numCache>
                <c:ptCount val="31"/>
                <c:pt idx="0">
                  <c:v>0</c:v>
                </c:pt>
                <c:pt idx="1">
                  <c:v>22</c:v>
                </c:pt>
                <c:pt idx="2">
                  <c:v>5</c:v>
                </c:pt>
                <c:pt idx="3">
                  <c:v>19</c:v>
                </c:pt>
                <c:pt idx="4">
                  <c:v>11</c:v>
                </c:pt>
                <c:pt idx="5">
                  <c:v>22</c:v>
                </c:pt>
                <c:pt idx="6">
                  <c:v>15</c:v>
                </c:pt>
                <c:pt idx="7">
                  <c:v>1</c:v>
                </c:pt>
                <c:pt idx="8">
                  <c:v>28</c:v>
                </c:pt>
                <c:pt idx="9">
                  <c:v>7</c:v>
                </c:pt>
                <c:pt idx="10">
                  <c:v>2</c:v>
                </c:pt>
                <c:pt idx="11">
                  <c:v>21</c:v>
                </c:pt>
                <c:pt idx="12">
                  <c:v>24</c:v>
                </c:pt>
                <c:pt idx="13">
                  <c:v>16</c:v>
                </c:pt>
                <c:pt idx="14">
                  <c:v>4</c:v>
                </c:pt>
                <c:pt idx="15">
                  <c:v>3</c:v>
                </c:pt>
                <c:pt idx="16">
                  <c:v>17</c:v>
                </c:pt>
                <c:pt idx="17">
                  <c:v>26</c:v>
                </c:pt>
                <c:pt idx="18">
                  <c:v>18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12</c:v>
                </c:pt>
                <c:pt idx="23">
                  <c:v>9</c:v>
                </c:pt>
                <c:pt idx="24">
                  <c:v>27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25</c:v>
                </c:pt>
                <c:pt idx="29">
                  <c:v>14</c:v>
                </c:pt>
                <c:pt idx="30">
                  <c:v>29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11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FFFFFF"/>
                </a:solidFill>
              </a:rPr>
              <a:t>OA시험 합격자 현황</a:t>
            </a:r>
          </a:p>
        </c:rich>
      </c:tx>
      <c:layout/>
      <c:spPr>
        <a:solidFill>
          <a:srgbClr val="000000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3725"/>
          <c:w val="0.798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'(e97연습문제) 1부 4장'!$D$2</c:f>
              <c:strCache>
                <c:ptCount val="1"/>
                <c:pt idx="0">
                  <c:v>필기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'(e97연습문제) 1부 4장'!$E$2</c:f>
              <c:strCache>
                <c:ptCount val="1"/>
                <c:pt idx="0">
                  <c:v>워드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'(e97연습문제) 1부 4장'!$C$3:$C$10</c:f>
              <c:strCache/>
            </c:strRef>
          </c:cat>
          <c:val>
            <c:numRef>
              <c:f>'(e97연습문제) 1부 4장'!$E$3:$E$10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'(e97연습문제) 1부 4장'!$F$2</c:f>
              <c:strCache>
                <c:ptCount val="1"/>
                <c:pt idx="0">
                  <c:v>엑셀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'(e97연습문제) 1부 4장'!$C$3:$C$10</c:f>
              <c:strCache/>
            </c:strRef>
          </c:cat>
          <c:val>
            <c:numRef>
              <c:f>'(e97연습문제) 1부 4장'!$F$3:$F$10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'(e97연습문제) 1부 4장'!$G$2</c:f>
              <c:strCache>
                <c:ptCount val="1"/>
                <c:pt idx="0">
                  <c:v>응용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'(e97연습문제) 1부 4장'!$H$2</c:f>
              <c:strCache>
                <c:ptCount val="1"/>
                <c:pt idx="0">
                  <c:v>총점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60008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20</c:v>
                </c:pt>
              </c:numLit>
            </c:plus>
            <c:minus>
              <c:numLit>
                <c:ptCount val="1"/>
                <c:pt idx="0">
                  <c:v>20</c:v>
                </c:pt>
              </c:numLit>
            </c:minus>
            <c:noEndCap val="0"/>
          </c:errBars>
          <c:cat>
            <c:strRef>
              <c:f>'(e97연습문제) 1부 4장'!$C$3:$C$10</c:f>
              <c:strCache/>
            </c:strRef>
          </c:cat>
          <c:val>
            <c:numRef>
              <c:f>'(e97연습문제) 1부 4장'!$H$3:$H$10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'(e97연습문제) 1부 4장'!$I$2</c:f>
              <c:strCache>
                <c:ptCount val="1"/>
                <c:pt idx="0">
                  <c:v>평균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'(e97연습문제) 1부 4장'!$C$3:$C$10</c:f>
              <c:strCache/>
            </c:strRef>
          </c:cat>
          <c:val>
            <c:numRef>
              <c:f>'(e97연습문제) 1부 4장'!$I$3:$I$10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70"/>
        <c:gapWidth val="50"/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19847"/>
        <c:crosses val="autoZero"/>
        <c:auto val="0"/>
        <c:lblOffset val="100"/>
        <c:noMultiLvlLbl val="0"/>
      </c:catAx>
      <c:valAx>
        <c:axId val="45619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OA성적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'(e97연습문제) 1부 5장'!$D$2</c:f>
              <c:strCache>
                <c:ptCount val="1"/>
                <c:pt idx="0">
                  <c:v>필기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5장'!$D$3:$D$10</c:f>
              <c:numCache>
                <c:ptCount val="8"/>
                <c:pt idx="0">
                  <c:v>70</c:v>
                </c:pt>
                <c:pt idx="1">
                  <c:v>77</c:v>
                </c:pt>
                <c:pt idx="2">
                  <c:v>90</c:v>
                </c:pt>
                <c:pt idx="3">
                  <c:v>56</c:v>
                </c:pt>
                <c:pt idx="4">
                  <c:v>85</c:v>
                </c:pt>
                <c:pt idx="5">
                  <c:v>87</c:v>
                </c:pt>
                <c:pt idx="6">
                  <c:v>100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'(e97연습문제) 1부 5장'!$E$2</c:f>
              <c:strCache>
                <c:ptCount val="1"/>
                <c:pt idx="0">
                  <c:v>워드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5장'!$E$3:$E$10</c:f>
              <c:numCache>
                <c:ptCount val="8"/>
                <c:pt idx="0">
                  <c:v>40</c:v>
                </c:pt>
                <c:pt idx="1">
                  <c:v>76</c:v>
                </c:pt>
                <c:pt idx="2">
                  <c:v>86</c:v>
                </c:pt>
                <c:pt idx="3">
                  <c:v>87</c:v>
                </c:pt>
                <c:pt idx="4">
                  <c:v>50</c:v>
                </c:pt>
                <c:pt idx="5">
                  <c:v>83</c:v>
                </c:pt>
                <c:pt idx="6">
                  <c:v>100</c:v>
                </c:pt>
                <c:pt idx="7">
                  <c:v>33</c:v>
                </c:pt>
              </c:numCache>
            </c:numRef>
          </c:val>
        </c:ser>
        <c:ser>
          <c:idx val="2"/>
          <c:order val="2"/>
          <c:tx>
            <c:strRef>
              <c:f>'(e97연습문제) 1부 5장'!$F$2</c:f>
              <c:strCache>
                <c:ptCount val="1"/>
                <c:pt idx="0">
                  <c:v>엑셀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5장'!$F$3:$F$10</c:f>
              <c:numCache>
                <c:ptCount val="8"/>
                <c:pt idx="0">
                  <c:v>80</c:v>
                </c:pt>
                <c:pt idx="1">
                  <c:v>100</c:v>
                </c:pt>
                <c:pt idx="2">
                  <c:v>65</c:v>
                </c:pt>
                <c:pt idx="3">
                  <c:v>96</c:v>
                </c:pt>
                <c:pt idx="4">
                  <c:v>69</c:v>
                </c:pt>
                <c:pt idx="5">
                  <c:v>87</c:v>
                </c:pt>
                <c:pt idx="6">
                  <c:v>100</c:v>
                </c:pt>
                <c:pt idx="7">
                  <c:v>64</c:v>
                </c:pt>
              </c:numCache>
            </c:numRef>
          </c:val>
        </c:ser>
        <c:ser>
          <c:idx val="3"/>
          <c:order val="3"/>
          <c:tx>
            <c:strRef>
              <c:f>'(e97연습문제) 1부 5장'!$G$2</c:f>
              <c:strCache>
                <c:ptCount val="1"/>
                <c:pt idx="0">
                  <c:v>응용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 1부 5장'!$C$3:$C$10</c:f>
              <c:strCache>
                <c:ptCount val="8"/>
                <c:pt idx="0">
                  <c:v>이계주</c:v>
                </c:pt>
                <c:pt idx="1">
                  <c:v>금창일</c:v>
                </c:pt>
                <c:pt idx="2">
                  <c:v>홍사경</c:v>
                </c:pt>
                <c:pt idx="3">
                  <c:v>박승일</c:v>
                </c:pt>
                <c:pt idx="4">
                  <c:v>이준혁</c:v>
                </c:pt>
                <c:pt idx="5">
                  <c:v>김영미</c:v>
                </c:pt>
                <c:pt idx="6">
                  <c:v>김종완</c:v>
                </c:pt>
                <c:pt idx="7">
                  <c:v>홍순경</c:v>
                </c:pt>
              </c:strCache>
            </c:strRef>
          </c:cat>
          <c:val>
            <c:numRef>
              <c:f>'(e97연습문제) 1부 5장'!$G$3:$G$10</c:f>
              <c:numCache>
                <c:ptCount val="8"/>
                <c:pt idx="0">
                  <c:v>50</c:v>
                </c:pt>
                <c:pt idx="1">
                  <c:v>90</c:v>
                </c:pt>
                <c:pt idx="2">
                  <c:v>28</c:v>
                </c:pt>
                <c:pt idx="3">
                  <c:v>77</c:v>
                </c:pt>
                <c:pt idx="4">
                  <c:v>36</c:v>
                </c:pt>
                <c:pt idx="5">
                  <c:v>49</c:v>
                </c:pt>
                <c:pt idx="6">
                  <c:v>100</c:v>
                </c:pt>
                <c:pt idx="7">
                  <c:v>25</c:v>
                </c:pt>
              </c:numCache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이름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점수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9254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돋움"/>
                <a:ea typeface="돋움"/>
                <a:cs typeface="돋움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7"/>
          <c:w val="0.913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'(e97연습문제)2부 3장'!$H$2</c:f>
              <c:strCache>
                <c:ptCount val="1"/>
                <c:pt idx="0">
                  <c:v>총점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'(e97연습문제)2부 3장'!$C$3:$C$14</c:f>
              <c:strCache>
                <c:ptCount val="12"/>
                <c:pt idx="0">
                  <c:v>김미숙</c:v>
                </c:pt>
                <c:pt idx="1">
                  <c:v>노가리</c:v>
                </c:pt>
                <c:pt idx="2">
                  <c:v>노태호</c:v>
                </c:pt>
                <c:pt idx="3">
                  <c:v>박승일</c:v>
                </c:pt>
                <c:pt idx="4">
                  <c:v>안길래</c:v>
                </c:pt>
                <c:pt idx="5">
                  <c:v>이제야</c:v>
                </c:pt>
                <c:pt idx="6">
                  <c:v>홍순경</c:v>
                </c:pt>
                <c:pt idx="7">
                  <c:v>김태헌</c:v>
                </c:pt>
                <c:pt idx="8">
                  <c:v>이계주</c:v>
                </c:pt>
                <c:pt idx="9">
                  <c:v>이준혁</c:v>
                </c:pt>
                <c:pt idx="10">
                  <c:v>장동만</c:v>
                </c:pt>
                <c:pt idx="11">
                  <c:v>장사</c:v>
                </c:pt>
              </c:strCache>
            </c:strRef>
          </c:cat>
          <c:val>
            <c:numRef>
              <c:f>'(e97연습문제)2부 3장'!$H$3:$H$14</c:f>
              <c:numCache>
                <c:ptCount val="12"/>
                <c:pt idx="0">
                  <c:v>193</c:v>
                </c:pt>
                <c:pt idx="1">
                  <c:v>312</c:v>
                </c:pt>
                <c:pt idx="2">
                  <c:v>236</c:v>
                </c:pt>
                <c:pt idx="3">
                  <c:v>316</c:v>
                </c:pt>
                <c:pt idx="4">
                  <c:v>284</c:v>
                </c:pt>
                <c:pt idx="5">
                  <c:v>213</c:v>
                </c:pt>
                <c:pt idx="6">
                  <c:v>212</c:v>
                </c:pt>
                <c:pt idx="7">
                  <c:v>355</c:v>
                </c:pt>
                <c:pt idx="8">
                  <c:v>269</c:v>
                </c:pt>
                <c:pt idx="9">
                  <c:v>216</c:v>
                </c:pt>
                <c:pt idx="10">
                  <c:v>300</c:v>
                </c:pt>
                <c:pt idx="11">
                  <c:v>206</c:v>
                </c:pt>
              </c:numCache>
            </c:numRef>
          </c:val>
        </c:ser>
        <c:axId val="37980874"/>
        <c:axId val="6283547"/>
      </c:barChart>
      <c:lineChart>
        <c:grouping val="standard"/>
        <c:varyColors val="0"/>
        <c:ser>
          <c:idx val="0"/>
          <c:order val="1"/>
          <c:tx>
            <c:strRef>
              <c:f>'(e97연습문제)2부 3장'!$I$2</c:f>
              <c:strCache>
                <c:ptCount val="1"/>
                <c:pt idx="0">
                  <c:v>평균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'(e97연습문제)2부 3장'!$C$3:$C$14</c:f>
              <c:strCache>
                <c:ptCount val="12"/>
                <c:pt idx="0">
                  <c:v>김미숙</c:v>
                </c:pt>
                <c:pt idx="1">
                  <c:v>노가리</c:v>
                </c:pt>
                <c:pt idx="2">
                  <c:v>노태호</c:v>
                </c:pt>
                <c:pt idx="3">
                  <c:v>박승일</c:v>
                </c:pt>
                <c:pt idx="4">
                  <c:v>안길래</c:v>
                </c:pt>
                <c:pt idx="5">
                  <c:v>이제야</c:v>
                </c:pt>
                <c:pt idx="6">
                  <c:v>홍순경</c:v>
                </c:pt>
                <c:pt idx="7">
                  <c:v>김태헌</c:v>
                </c:pt>
                <c:pt idx="8">
                  <c:v>이계주</c:v>
                </c:pt>
                <c:pt idx="9">
                  <c:v>이준혁</c:v>
                </c:pt>
                <c:pt idx="10">
                  <c:v>장동만</c:v>
                </c:pt>
                <c:pt idx="11">
                  <c:v>장사</c:v>
                </c:pt>
              </c:strCache>
            </c:strRef>
          </c:cat>
          <c:val>
            <c:numRef>
              <c:f>'(e97연습문제)2부 3장'!$I$3:$I$14</c:f>
              <c:numCache>
                <c:ptCount val="12"/>
                <c:pt idx="0">
                  <c:v>48.25</c:v>
                </c:pt>
                <c:pt idx="1">
                  <c:v>78</c:v>
                </c:pt>
                <c:pt idx="2">
                  <c:v>59</c:v>
                </c:pt>
                <c:pt idx="3">
                  <c:v>79</c:v>
                </c:pt>
                <c:pt idx="4">
                  <c:v>71</c:v>
                </c:pt>
                <c:pt idx="5">
                  <c:v>53.25</c:v>
                </c:pt>
                <c:pt idx="6">
                  <c:v>53</c:v>
                </c:pt>
                <c:pt idx="7">
                  <c:v>88.75</c:v>
                </c:pt>
                <c:pt idx="8">
                  <c:v>67.25</c:v>
                </c:pt>
                <c:pt idx="9">
                  <c:v>54</c:v>
                </c:pt>
                <c:pt idx="10">
                  <c:v>75</c:v>
                </c:pt>
                <c:pt idx="11">
                  <c:v>51.5</c:v>
                </c:pt>
              </c:numCache>
            </c:numRef>
          </c:val>
          <c:smooth val="0"/>
        </c:ser>
        <c:axId val="56551924"/>
        <c:axId val="39205269"/>
      </c:lineChart>
      <c:catAx>
        <c:axId val="3798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성명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3547"/>
        <c:crosses val="autoZero"/>
        <c:auto val="0"/>
        <c:lblOffset val="100"/>
        <c:noMultiLvlLbl val="0"/>
      </c:catAx>
      <c:valAx>
        <c:axId val="628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총점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80874"/>
        <c:crossesAt val="1"/>
        <c:crossBetween val="between"/>
        <c:dispUnits/>
      </c:valAx>
      <c:catAx>
        <c:axId val="56551924"/>
        <c:scaling>
          <c:orientation val="minMax"/>
        </c:scaling>
        <c:axPos val="b"/>
        <c:delete val="1"/>
        <c:majorTickMark val="in"/>
        <c:minorTickMark val="none"/>
        <c:tickLblPos val="nextTo"/>
        <c:crossAx val="39205269"/>
        <c:crosses val="autoZero"/>
        <c:auto val="0"/>
        <c:lblOffset val="100"/>
        <c:noMultiLvlLbl val="0"/>
      </c:catAx>
      <c:valAx>
        <c:axId val="3920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평균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519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9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4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152400</xdr:rowOff>
    </xdr:from>
    <xdr:to>
      <xdr:col>10</xdr:col>
      <xdr:colOff>647700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666750"/>
          <a:ext cx="2343150" cy="1952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&lt;참고&gt;
'파일'옆에 나타나는 '한빛매크로연습'메뉴는 실행되지 않습니다.
실습시에는 무시하고 실행하시기 바랍니다.
없애려고 무진 애를 썼으나 엑셀97에서 쉽게 사라지지 않아 그대로 놔둡니다.
***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7</xdr:row>
      <xdr:rowOff>19050</xdr:rowOff>
    </xdr:from>
    <xdr:to>
      <xdr:col>25</xdr:col>
      <xdr:colOff>142875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9934575" y="1219200"/>
        <a:ext cx="64484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9525</xdr:rowOff>
    </xdr:from>
    <xdr:to>
      <xdr:col>9</xdr:col>
      <xdr:colOff>704850</xdr:colOff>
      <xdr:row>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5242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0</xdr:rowOff>
    </xdr:from>
    <xdr:to>
      <xdr:col>9</xdr:col>
      <xdr:colOff>695325</xdr:colOff>
      <xdr:row>13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371600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0.51725</cdr:y>
    </cdr:from>
    <cdr:to>
      <cdr:x>0.834</cdr:x>
      <cdr:y>0.76525</cdr:y>
    </cdr:to>
    <cdr:sp>
      <cdr:nvSpPr>
        <cdr:cNvPr id="1" name="AutoShape 1"/>
        <cdr:cNvSpPr>
          <a:spLocks/>
        </cdr:cNvSpPr>
      </cdr:nvSpPr>
      <cdr:spPr>
        <a:xfrm>
          <a:off x="1619250" y="2133600"/>
          <a:ext cx="4467225" cy="1028700"/>
        </a:xfrm>
        <a:prstGeom prst="rect"/>
        <a:noFill/>
      </cdr:spPr>
      <c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굵은다빈체"/>
              <a:cs typeface="굵은다빈체"/>
            </a:rPr>
            <a:t>OA합격자 총점,평균 대비-이중차트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96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32"/>
  <sheetViews>
    <sheetView tabSelected="1" workbookViewId="0" topLeftCell="A1">
      <selection activeCell="I20" sqref="I20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>
        <f>SUM(D3:G3)</f>
        <v>193</v>
      </c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/>
      <c r="I14" s="1"/>
      <c r="J14" s="1"/>
    </row>
    <row r="15" spans="1:10" ht="13.5" customHeight="1">
      <c r="A15" s="1" t="s">
        <v>23</v>
      </c>
      <c r="B15" s="1" t="s">
        <v>33</v>
      </c>
      <c r="C15" s="1" t="s">
        <v>34</v>
      </c>
      <c r="D15" s="1">
        <v>89</v>
      </c>
      <c r="E15" s="1">
        <v>43</v>
      </c>
      <c r="F15" s="1">
        <v>55</v>
      </c>
      <c r="G15" s="1">
        <v>36</v>
      </c>
      <c r="H15" s="1"/>
      <c r="I15" s="1"/>
      <c r="J15" s="1"/>
    </row>
    <row r="16" spans="1:10" ht="13.5" customHeight="1">
      <c r="A16" s="1" t="s">
        <v>23</v>
      </c>
      <c r="B16" s="1" t="s">
        <v>30</v>
      </c>
      <c r="C16" s="1" t="s">
        <v>35</v>
      </c>
      <c r="D16" s="1">
        <v>85</v>
      </c>
      <c r="E16" s="1">
        <v>77</v>
      </c>
      <c r="F16" s="1">
        <v>66</v>
      </c>
      <c r="G16" s="1">
        <v>89</v>
      </c>
      <c r="H16" s="1"/>
      <c r="I16" s="1"/>
      <c r="J16" s="1"/>
    </row>
    <row r="17" spans="1:10" ht="13.5" customHeight="1">
      <c r="A17" s="1" t="s">
        <v>36</v>
      </c>
      <c r="B17" s="1" t="s">
        <v>37</v>
      </c>
      <c r="C17" s="1" t="s">
        <v>38</v>
      </c>
      <c r="D17" s="1">
        <v>77</v>
      </c>
      <c r="E17" s="1">
        <v>76</v>
      </c>
      <c r="F17" s="1">
        <v>89</v>
      </c>
      <c r="G17" s="1">
        <v>90</v>
      </c>
      <c r="H17" s="1"/>
      <c r="I17" s="1"/>
      <c r="J17" s="1"/>
    </row>
    <row r="18" spans="1:10" ht="13.5">
      <c r="A18" s="1" t="s">
        <v>36</v>
      </c>
      <c r="B18" s="1" t="s">
        <v>39</v>
      </c>
      <c r="C18" s="1" t="s">
        <v>40</v>
      </c>
      <c r="D18" s="1">
        <v>87</v>
      </c>
      <c r="E18" s="1">
        <v>83</v>
      </c>
      <c r="F18" s="1">
        <v>87</v>
      </c>
      <c r="G18" s="1">
        <v>49</v>
      </c>
      <c r="H18" s="1"/>
      <c r="I18" s="1"/>
      <c r="J18" s="1"/>
    </row>
    <row r="19" spans="1:10" ht="13.5">
      <c r="A19" s="1" t="s">
        <v>36</v>
      </c>
      <c r="B19" s="1" t="s">
        <v>41</v>
      </c>
      <c r="C19" s="1" t="s">
        <v>42</v>
      </c>
      <c r="D19" s="1">
        <v>77</v>
      </c>
      <c r="E19" s="1">
        <v>65</v>
      </c>
      <c r="F19" s="1">
        <v>87</v>
      </c>
      <c r="G19" s="1">
        <v>49</v>
      </c>
      <c r="H19" s="1"/>
      <c r="I19" s="1"/>
      <c r="J19" s="1"/>
    </row>
    <row r="20" spans="1:10" ht="13.5">
      <c r="A20" s="1" t="s">
        <v>36</v>
      </c>
      <c r="B20" s="1" t="s">
        <v>43</v>
      </c>
      <c r="C20" s="1" t="s">
        <v>44</v>
      </c>
      <c r="D20" s="1">
        <v>100</v>
      </c>
      <c r="E20" s="1">
        <v>100</v>
      </c>
      <c r="F20" s="1">
        <v>100</v>
      </c>
      <c r="G20" s="1">
        <v>56</v>
      </c>
      <c r="H20" s="1"/>
      <c r="I20" s="1"/>
      <c r="J20" s="1"/>
    </row>
    <row r="21" spans="1:10" ht="13.5">
      <c r="A21" s="1" t="s">
        <v>36</v>
      </c>
      <c r="B21" s="1" t="s">
        <v>45</v>
      </c>
      <c r="C21" s="1" t="s">
        <v>46</v>
      </c>
      <c r="D21" s="1">
        <v>90</v>
      </c>
      <c r="E21" s="1">
        <v>86</v>
      </c>
      <c r="F21" s="1">
        <v>65</v>
      </c>
      <c r="G21" s="1">
        <v>28</v>
      </c>
      <c r="H21" s="1"/>
      <c r="I21" s="1"/>
      <c r="J21" s="1"/>
    </row>
    <row r="22" spans="1:10" ht="13.5">
      <c r="A22" s="1" t="s">
        <v>47</v>
      </c>
      <c r="B22" s="1" t="s">
        <v>48</v>
      </c>
      <c r="C22" s="1" t="s">
        <v>49</v>
      </c>
      <c r="D22" s="1">
        <v>85</v>
      </c>
      <c r="E22" s="1">
        <v>64</v>
      </c>
      <c r="F22" s="1">
        <v>80</v>
      </c>
      <c r="G22" s="1">
        <v>91</v>
      </c>
      <c r="H22" s="1"/>
      <c r="I22" s="1"/>
      <c r="J22" s="1"/>
    </row>
    <row r="23" spans="1:10" ht="13.5">
      <c r="A23" s="1" t="s">
        <v>47</v>
      </c>
      <c r="B23" s="1" t="s">
        <v>50</v>
      </c>
      <c r="C23" s="1" t="s">
        <v>51</v>
      </c>
      <c r="D23" s="1">
        <v>85</v>
      </c>
      <c r="E23" s="1">
        <v>65</v>
      </c>
      <c r="F23" s="1">
        <v>81</v>
      </c>
      <c r="G23" s="1">
        <v>55</v>
      </c>
      <c r="H23" s="1"/>
      <c r="I23" s="1"/>
      <c r="J23" s="1"/>
    </row>
    <row r="24" spans="1:10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/>
      <c r="I24" s="1"/>
      <c r="J24" s="1"/>
    </row>
    <row r="25" spans="1:10" ht="13.5" customHeight="1">
      <c r="A25" s="1" t="s">
        <v>47</v>
      </c>
      <c r="B25" s="1" t="s">
        <v>54</v>
      </c>
      <c r="C25" s="1" t="s">
        <v>55</v>
      </c>
      <c r="D25" s="1">
        <v>90</v>
      </c>
      <c r="E25" s="1">
        <v>93</v>
      </c>
      <c r="F25" s="1">
        <v>77</v>
      </c>
      <c r="G25" s="1">
        <v>100</v>
      </c>
      <c r="H25" s="1"/>
      <c r="I25" s="1"/>
      <c r="J25" s="1"/>
    </row>
    <row r="26" spans="1:10" ht="15" customHeight="1">
      <c r="A26" s="1" t="s">
        <v>47</v>
      </c>
      <c r="B26" s="1" t="s">
        <v>56</v>
      </c>
      <c r="C26" s="1" t="s">
        <v>57</v>
      </c>
      <c r="D26" s="1">
        <v>84</v>
      </c>
      <c r="E26" s="1">
        <v>76</v>
      </c>
      <c r="F26" s="1">
        <v>95</v>
      </c>
      <c r="G26" s="1">
        <v>77</v>
      </c>
      <c r="H26" s="1"/>
      <c r="I26" s="1"/>
      <c r="J26" s="1"/>
    </row>
    <row r="27" spans="1:10" ht="13.5" customHeight="1">
      <c r="A27" s="1" t="s">
        <v>47</v>
      </c>
      <c r="B27" s="1" t="s">
        <v>56</v>
      </c>
      <c r="C27" s="1" t="s">
        <v>58</v>
      </c>
      <c r="D27" s="1">
        <v>90</v>
      </c>
      <c r="E27" s="1">
        <v>80</v>
      </c>
      <c r="F27" s="1">
        <v>95</v>
      </c>
      <c r="G27" s="1">
        <v>77</v>
      </c>
      <c r="H27" s="1"/>
      <c r="I27" s="1"/>
      <c r="J27" s="1"/>
    </row>
    <row r="28" spans="1:10" ht="13.5">
      <c r="A28" s="1" t="s">
        <v>47</v>
      </c>
      <c r="B28" s="1" t="s">
        <v>59</v>
      </c>
      <c r="C28" s="1" t="s">
        <v>60</v>
      </c>
      <c r="D28" s="1">
        <v>55</v>
      </c>
      <c r="E28" s="1">
        <v>87</v>
      </c>
      <c r="F28" s="1">
        <v>95</v>
      </c>
      <c r="G28" s="1">
        <v>77</v>
      </c>
      <c r="H28" s="1"/>
      <c r="I28" s="1"/>
      <c r="J28" s="1"/>
    </row>
    <row r="29" spans="1:10" ht="13.5">
      <c r="A29" s="1" t="s">
        <v>47</v>
      </c>
      <c r="B29" s="1" t="s">
        <v>61</v>
      </c>
      <c r="C29" s="1" t="s">
        <v>60</v>
      </c>
      <c r="D29" s="1">
        <v>77</v>
      </c>
      <c r="E29" s="1">
        <v>59</v>
      </c>
      <c r="F29" s="1">
        <v>54</v>
      </c>
      <c r="G29" s="1">
        <v>40</v>
      </c>
      <c r="H29" s="1"/>
      <c r="I29" s="1"/>
      <c r="J29" s="1"/>
    </row>
    <row r="30" spans="1:10" ht="13.5" customHeight="1">
      <c r="A30" s="1" t="s">
        <v>47</v>
      </c>
      <c r="B30" s="1" t="s">
        <v>54</v>
      </c>
      <c r="C30" s="1" t="s">
        <v>62</v>
      </c>
      <c r="D30" s="1">
        <v>84</v>
      </c>
      <c r="E30" s="1">
        <v>65</v>
      </c>
      <c r="F30" s="1">
        <v>77</v>
      </c>
      <c r="G30" s="1">
        <v>100</v>
      </c>
      <c r="H30" s="1"/>
      <c r="I30" s="1"/>
      <c r="J30" s="1"/>
    </row>
    <row r="31" spans="1:10" ht="15" customHeight="1">
      <c r="A31" s="1" t="s">
        <v>47</v>
      </c>
      <c r="B31" s="1" t="s">
        <v>61</v>
      </c>
      <c r="C31" s="1" t="s">
        <v>63</v>
      </c>
      <c r="D31" s="1">
        <v>70</v>
      </c>
      <c r="E31" s="1">
        <v>25</v>
      </c>
      <c r="F31" s="1">
        <v>80</v>
      </c>
      <c r="G31" s="1">
        <v>70</v>
      </c>
      <c r="H31" s="1"/>
      <c r="I31" s="1"/>
      <c r="J31" s="1"/>
    </row>
    <row r="32" spans="1:10" ht="13.5" customHeight="1">
      <c r="A32" s="1" t="s">
        <v>47</v>
      </c>
      <c r="B32" s="1" t="s">
        <v>64</v>
      </c>
      <c r="C32" s="1" t="s">
        <v>65</v>
      </c>
      <c r="D32" s="1">
        <v>36</v>
      </c>
      <c r="E32" s="1">
        <v>96</v>
      </c>
      <c r="F32" s="1">
        <v>81</v>
      </c>
      <c r="G32" s="1">
        <v>55</v>
      </c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1"/>
  <dimension ref="A2:J32"/>
  <sheetViews>
    <sheetView workbookViewId="0" topLeftCell="A3">
      <selection activeCell="K28" sqref="K2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7.99609375" style="0" bestFit="1" customWidth="1"/>
    <col min="4" max="6" width="5.99609375" style="0" bestFit="1" customWidth="1"/>
    <col min="7" max="7" width="4.99609375" style="0" bestFit="1" customWidth="1"/>
    <col min="8" max="8" width="6.4453125" style="0" bestFit="1" customWidth="1"/>
    <col min="9" max="9" width="5.4453125" style="0" bestFit="1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78</v>
      </c>
      <c r="I2" s="2" t="s">
        <v>79</v>
      </c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3">
        <f aca="true" t="shared" si="0" ref="H3:H14">SUM(D3:G3)</f>
        <v>193</v>
      </c>
      <c r="I3" s="13">
        <f aca="true" t="shared" si="1" ref="I3:I14">AVERAGE(D3:G3)</f>
        <v>48.25</v>
      </c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3">
        <f t="shared" si="0"/>
        <v>312</v>
      </c>
      <c r="I4" s="13">
        <f t="shared" si="1"/>
        <v>78</v>
      </c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3">
        <f t="shared" si="0"/>
        <v>236</v>
      </c>
      <c r="I5" s="13">
        <f t="shared" si="1"/>
        <v>59</v>
      </c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3">
        <f t="shared" si="0"/>
        <v>316</v>
      </c>
      <c r="I6" s="13">
        <f t="shared" si="1"/>
        <v>79</v>
      </c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3">
        <f t="shared" si="0"/>
        <v>284</v>
      </c>
      <c r="I7" s="13">
        <f t="shared" si="1"/>
        <v>71</v>
      </c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3">
        <f t="shared" si="0"/>
        <v>213</v>
      </c>
      <c r="I8" s="13">
        <f t="shared" si="1"/>
        <v>53.25</v>
      </c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3">
        <f t="shared" si="0"/>
        <v>212</v>
      </c>
      <c r="I9" s="13">
        <f t="shared" si="1"/>
        <v>53</v>
      </c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3">
        <f t="shared" si="0"/>
        <v>355</v>
      </c>
      <c r="I10" s="13">
        <f t="shared" si="1"/>
        <v>88.75</v>
      </c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3">
        <f t="shared" si="0"/>
        <v>269</v>
      </c>
      <c r="I11" s="13">
        <f t="shared" si="1"/>
        <v>67.25</v>
      </c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3">
        <f t="shared" si="0"/>
        <v>216</v>
      </c>
      <c r="I12" s="13">
        <f t="shared" si="1"/>
        <v>54</v>
      </c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3">
        <f t="shared" si="0"/>
        <v>300</v>
      </c>
      <c r="I13" s="13">
        <f t="shared" si="1"/>
        <v>75</v>
      </c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3">
        <f t="shared" si="0"/>
        <v>206</v>
      </c>
      <c r="I14" s="13">
        <f t="shared" si="1"/>
        <v>51.5</v>
      </c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2:O51"/>
  <sheetViews>
    <sheetView workbookViewId="0" topLeftCell="A1">
      <selection activeCell="K28" sqref="K2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7.99609375" style="0" bestFit="1" customWidth="1"/>
    <col min="4" max="9" width="5.99609375" style="0" bestFit="1" customWidth="1"/>
    <col min="10" max="10" width="8.4453125" style="16" bestFit="1" customWidth="1"/>
    <col min="11" max="11" width="4.5546875" style="3" bestFit="1" customWidth="1"/>
    <col min="12" max="12" width="4.5546875" style="0" bestFit="1" customWidth="1"/>
    <col min="14" max="14" width="10.10546875" style="0" bestFit="1" customWidth="1"/>
    <col min="15" max="15" width="2.88671875" style="0" bestFit="1" customWidth="1"/>
  </cols>
  <sheetData>
    <row r="2" spans="1:15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4" t="s">
        <v>9</v>
      </c>
      <c r="K2" s="3" t="s">
        <v>66</v>
      </c>
      <c r="L2" s="3" t="s">
        <v>67</v>
      </c>
      <c r="N2" s="7" t="s">
        <v>68</v>
      </c>
      <c r="O2" s="8"/>
    </row>
    <row r="3" spans="1:15" ht="13.5">
      <c r="A3" s="1" t="s">
        <v>23</v>
      </c>
      <c r="B3" s="1" t="s">
        <v>26</v>
      </c>
      <c r="C3" s="1" t="s">
        <v>27</v>
      </c>
      <c r="D3" s="1">
        <v>70</v>
      </c>
      <c r="E3" s="1">
        <v>40</v>
      </c>
      <c r="F3" s="1">
        <v>80</v>
      </c>
      <c r="G3" s="1">
        <v>50</v>
      </c>
      <c r="H3" s="1">
        <f aca="true" t="shared" si="0" ref="H3:H32">D3+E3+F3+G3</f>
        <v>240</v>
      </c>
      <c r="I3" s="1">
        <v>60</v>
      </c>
      <c r="J3" s="15" t="str">
        <f aca="true" t="shared" si="1" ref="J3:J32">IF(I3&gt;=60,"O","X")</f>
        <v>O</v>
      </c>
      <c r="K3" s="3" t="str">
        <f>VLOOKUP(I3,$N$3:$O$8,2,TRUE)</f>
        <v>양</v>
      </c>
      <c r="L3">
        <f>RANK(I3,$I$3:$I$32,FALSE)</f>
        <v>22</v>
      </c>
      <c r="N3" s="9">
        <v>0</v>
      </c>
      <c r="O3" s="10" t="s">
        <v>73</v>
      </c>
    </row>
    <row r="4" spans="1:15" ht="13.5">
      <c r="A4" s="1" t="s">
        <v>36</v>
      </c>
      <c r="B4" s="1" t="s">
        <v>37</v>
      </c>
      <c r="C4" s="1" t="s">
        <v>38</v>
      </c>
      <c r="D4" s="1">
        <v>77</v>
      </c>
      <c r="E4" s="1">
        <v>76</v>
      </c>
      <c r="F4" s="1">
        <v>100</v>
      </c>
      <c r="G4" s="1">
        <v>90</v>
      </c>
      <c r="H4" s="1">
        <f t="shared" si="0"/>
        <v>343</v>
      </c>
      <c r="I4" s="1">
        <f aca="true" t="shared" si="2" ref="I4:I32">AVERAGE(D4:G4)</f>
        <v>85.75</v>
      </c>
      <c r="J4" s="15" t="str">
        <f t="shared" si="1"/>
        <v>O</v>
      </c>
      <c r="K4" s="3" t="str">
        <f aca="true" t="shared" si="3" ref="K4:K32">VLOOKUP(I4,$N$3:$O$8,2,TRUE)</f>
        <v>우</v>
      </c>
      <c r="L4">
        <f aca="true" t="shared" si="4" ref="L4:L32">RANK(I4,$I$3:$I$32,FALSE)</f>
        <v>5</v>
      </c>
      <c r="N4" s="9">
        <v>60</v>
      </c>
      <c r="O4" s="10" t="s">
        <v>72</v>
      </c>
    </row>
    <row r="5" spans="1:15" ht="13.5">
      <c r="A5" s="1" t="s">
        <v>36</v>
      </c>
      <c r="B5" s="1" t="s">
        <v>45</v>
      </c>
      <c r="C5" s="1" t="s">
        <v>46</v>
      </c>
      <c r="D5" s="1">
        <v>90</v>
      </c>
      <c r="E5" s="1">
        <v>86</v>
      </c>
      <c r="F5" s="1">
        <v>65</v>
      </c>
      <c r="G5" s="1">
        <v>28</v>
      </c>
      <c r="H5" s="1">
        <f t="shared" si="0"/>
        <v>269</v>
      </c>
      <c r="I5" s="1">
        <f t="shared" si="2"/>
        <v>67.25</v>
      </c>
      <c r="J5" s="15" t="str">
        <f t="shared" si="1"/>
        <v>O</v>
      </c>
      <c r="K5" s="3" t="str">
        <f t="shared" si="3"/>
        <v>양</v>
      </c>
      <c r="L5">
        <f t="shared" si="4"/>
        <v>19</v>
      </c>
      <c r="N5" s="9">
        <v>70</v>
      </c>
      <c r="O5" s="10" t="s">
        <v>71</v>
      </c>
    </row>
    <row r="6" spans="1:15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>
        <f t="shared" si="0"/>
        <v>316</v>
      </c>
      <c r="I6" s="1">
        <f t="shared" si="2"/>
        <v>79</v>
      </c>
      <c r="J6" s="15" t="str">
        <f t="shared" si="1"/>
        <v>O</v>
      </c>
      <c r="K6" s="3" t="str">
        <f t="shared" si="3"/>
        <v>미</v>
      </c>
      <c r="L6">
        <f t="shared" si="4"/>
        <v>11</v>
      </c>
      <c r="N6" s="9">
        <v>80</v>
      </c>
      <c r="O6" s="10" t="s">
        <v>70</v>
      </c>
    </row>
    <row r="7" spans="1:15" ht="13.5">
      <c r="A7" s="1" t="s">
        <v>23</v>
      </c>
      <c r="B7" s="1" t="s">
        <v>28</v>
      </c>
      <c r="C7" s="1" t="s">
        <v>29</v>
      </c>
      <c r="D7" s="1">
        <v>85</v>
      </c>
      <c r="E7" s="1">
        <v>50</v>
      </c>
      <c r="F7" s="1">
        <v>69</v>
      </c>
      <c r="G7" s="1">
        <v>36</v>
      </c>
      <c r="H7" s="1">
        <f t="shared" si="0"/>
        <v>240</v>
      </c>
      <c r="I7" s="1">
        <f t="shared" si="2"/>
        <v>60</v>
      </c>
      <c r="J7" s="15" t="str">
        <f t="shared" si="1"/>
        <v>O</v>
      </c>
      <c r="K7" s="3" t="str">
        <f t="shared" si="3"/>
        <v>양</v>
      </c>
      <c r="L7">
        <f t="shared" si="4"/>
        <v>22</v>
      </c>
      <c r="N7" s="11">
        <v>90</v>
      </c>
      <c r="O7" s="12" t="s">
        <v>69</v>
      </c>
    </row>
    <row r="8" spans="1:12" ht="13.5">
      <c r="A8" s="1" t="s">
        <v>36</v>
      </c>
      <c r="B8" s="1" t="s">
        <v>39</v>
      </c>
      <c r="C8" s="1" t="s">
        <v>40</v>
      </c>
      <c r="D8" s="1">
        <v>87</v>
      </c>
      <c r="E8" s="1">
        <v>83</v>
      </c>
      <c r="F8" s="1">
        <v>87</v>
      </c>
      <c r="G8" s="1">
        <v>49</v>
      </c>
      <c r="H8" s="1">
        <f t="shared" si="0"/>
        <v>306</v>
      </c>
      <c r="I8" s="1">
        <f t="shared" si="2"/>
        <v>76.5</v>
      </c>
      <c r="J8" s="15" t="str">
        <f t="shared" si="1"/>
        <v>O</v>
      </c>
      <c r="K8" s="3" t="str">
        <f t="shared" si="3"/>
        <v>미</v>
      </c>
      <c r="L8">
        <f t="shared" si="4"/>
        <v>15</v>
      </c>
    </row>
    <row r="9" spans="1:12" ht="13.5">
      <c r="A9" s="1" t="s">
        <v>47</v>
      </c>
      <c r="B9" s="1" t="s">
        <v>50</v>
      </c>
      <c r="C9" s="1" t="s">
        <v>51</v>
      </c>
      <c r="D9" s="1">
        <v>100</v>
      </c>
      <c r="E9" s="1">
        <v>100</v>
      </c>
      <c r="F9" s="1">
        <v>100</v>
      </c>
      <c r="G9" s="1">
        <v>100</v>
      </c>
      <c r="H9" s="1">
        <f t="shared" si="0"/>
        <v>400</v>
      </c>
      <c r="I9" s="1">
        <f t="shared" si="2"/>
        <v>100</v>
      </c>
      <c r="J9" s="15" t="str">
        <f t="shared" si="1"/>
        <v>O</v>
      </c>
      <c r="K9" s="3" t="str">
        <f t="shared" si="3"/>
        <v>수</v>
      </c>
      <c r="L9">
        <f t="shared" si="4"/>
        <v>1</v>
      </c>
    </row>
    <row r="10" spans="1:12" ht="13.5">
      <c r="A10" s="1" t="s">
        <v>10</v>
      </c>
      <c r="B10" s="1" t="s">
        <v>21</v>
      </c>
      <c r="C10" s="1" t="s">
        <v>22</v>
      </c>
      <c r="D10" s="1">
        <v>90</v>
      </c>
      <c r="E10" s="1">
        <v>33</v>
      </c>
      <c r="F10" s="1">
        <v>64</v>
      </c>
      <c r="G10" s="1">
        <v>25</v>
      </c>
      <c r="H10" s="1">
        <f t="shared" si="0"/>
        <v>212</v>
      </c>
      <c r="I10" s="1">
        <v>53</v>
      </c>
      <c r="J10" s="15" t="str">
        <f>IF(I10&gt;=60,"O","X")</f>
        <v>X</v>
      </c>
      <c r="K10" s="3" t="str">
        <f t="shared" si="3"/>
        <v>가</v>
      </c>
      <c r="L10">
        <f t="shared" si="4"/>
        <v>28</v>
      </c>
    </row>
    <row r="11" spans="1:12" ht="13.5">
      <c r="A11" s="1" t="s">
        <v>47</v>
      </c>
      <c r="B11" s="1" t="s">
        <v>56</v>
      </c>
      <c r="C11" s="1" t="s">
        <v>57</v>
      </c>
      <c r="D11" s="1">
        <v>84</v>
      </c>
      <c r="E11" s="1">
        <v>76</v>
      </c>
      <c r="F11" s="1">
        <v>95</v>
      </c>
      <c r="G11" s="1">
        <v>77</v>
      </c>
      <c r="H11" s="1">
        <f t="shared" si="0"/>
        <v>332</v>
      </c>
      <c r="I11" s="1">
        <f t="shared" si="2"/>
        <v>83</v>
      </c>
      <c r="J11" s="15" t="str">
        <f t="shared" si="1"/>
        <v>O</v>
      </c>
      <c r="K11" s="3" t="str">
        <f t="shared" si="3"/>
        <v>우</v>
      </c>
      <c r="L11">
        <f t="shared" si="4"/>
        <v>7</v>
      </c>
    </row>
    <row r="12" spans="1:12" ht="13.5">
      <c r="A12" s="1" t="s">
        <v>47</v>
      </c>
      <c r="B12" s="1" t="s">
        <v>54</v>
      </c>
      <c r="C12" s="1" t="s">
        <v>55</v>
      </c>
      <c r="D12" s="1">
        <v>90</v>
      </c>
      <c r="E12" s="1">
        <v>93</v>
      </c>
      <c r="F12" s="1">
        <v>77</v>
      </c>
      <c r="G12" s="1">
        <v>100</v>
      </c>
      <c r="H12" s="1">
        <f t="shared" si="0"/>
        <v>360</v>
      </c>
      <c r="I12" s="1">
        <f t="shared" si="2"/>
        <v>90</v>
      </c>
      <c r="J12" s="15" t="str">
        <f t="shared" si="1"/>
        <v>O</v>
      </c>
      <c r="K12" s="3" t="str">
        <f t="shared" si="3"/>
        <v>수</v>
      </c>
      <c r="L12">
        <f t="shared" si="4"/>
        <v>2</v>
      </c>
    </row>
    <row r="13" spans="1:12" ht="13.5" customHeight="1">
      <c r="A13" s="1" t="s">
        <v>47</v>
      </c>
      <c r="B13" s="1" t="s">
        <v>61</v>
      </c>
      <c r="C13" s="1" t="s">
        <v>63</v>
      </c>
      <c r="D13" s="1">
        <v>70</v>
      </c>
      <c r="E13" s="1">
        <v>25</v>
      </c>
      <c r="F13" s="1">
        <v>80</v>
      </c>
      <c r="G13" s="1">
        <v>70</v>
      </c>
      <c r="H13" s="1">
        <f t="shared" si="0"/>
        <v>245</v>
      </c>
      <c r="I13" s="1">
        <f t="shared" si="2"/>
        <v>61.25</v>
      </c>
      <c r="J13" s="15" t="str">
        <f t="shared" si="1"/>
        <v>O</v>
      </c>
      <c r="K13" s="3" t="str">
        <f t="shared" si="3"/>
        <v>양</v>
      </c>
      <c r="L13">
        <f t="shared" si="4"/>
        <v>21</v>
      </c>
    </row>
    <row r="14" spans="1:12" ht="15" customHeight="1">
      <c r="A14" s="1" t="s">
        <v>10</v>
      </c>
      <c r="B14" s="1" t="s">
        <v>13</v>
      </c>
      <c r="C14" s="1" t="s">
        <v>15</v>
      </c>
      <c r="D14" s="1">
        <v>44</v>
      </c>
      <c r="E14" s="1">
        <v>77</v>
      </c>
      <c r="F14" s="1">
        <v>65</v>
      </c>
      <c r="G14" s="1">
        <v>50</v>
      </c>
      <c r="H14" s="1">
        <f t="shared" si="0"/>
        <v>236</v>
      </c>
      <c r="I14" s="1">
        <f t="shared" si="2"/>
        <v>59</v>
      </c>
      <c r="J14" s="15" t="str">
        <f t="shared" si="1"/>
        <v>X</v>
      </c>
      <c r="K14" s="3" t="str">
        <f t="shared" si="3"/>
        <v>가</v>
      </c>
      <c r="L14">
        <f t="shared" si="4"/>
        <v>24</v>
      </c>
    </row>
    <row r="15" spans="1:12" ht="13.5" customHeight="1">
      <c r="A15" s="1" t="s">
        <v>23</v>
      </c>
      <c r="B15" s="1" t="s">
        <v>30</v>
      </c>
      <c r="C15" s="1" t="s">
        <v>31</v>
      </c>
      <c r="D15" s="1">
        <v>69</v>
      </c>
      <c r="E15" s="1">
        <v>76</v>
      </c>
      <c r="F15" s="1">
        <v>66</v>
      </c>
      <c r="G15" s="1">
        <v>89</v>
      </c>
      <c r="H15" s="1">
        <f t="shared" si="0"/>
        <v>300</v>
      </c>
      <c r="I15" s="1">
        <f t="shared" si="2"/>
        <v>75</v>
      </c>
      <c r="J15" s="15" t="str">
        <f t="shared" si="1"/>
        <v>O</v>
      </c>
      <c r="K15" s="3" t="str">
        <f t="shared" si="3"/>
        <v>미</v>
      </c>
      <c r="L15">
        <f t="shared" si="4"/>
        <v>16</v>
      </c>
    </row>
    <row r="16" spans="1:12" ht="13.5" customHeight="1">
      <c r="A16" s="1" t="s">
        <v>23</v>
      </c>
      <c r="B16" s="1" t="s">
        <v>24</v>
      </c>
      <c r="C16" s="1" t="s">
        <v>25</v>
      </c>
      <c r="D16" s="1">
        <v>100</v>
      </c>
      <c r="E16" s="1">
        <v>100</v>
      </c>
      <c r="F16" s="1">
        <v>100</v>
      </c>
      <c r="G16" s="1">
        <v>55</v>
      </c>
      <c r="H16" s="1">
        <f t="shared" si="0"/>
        <v>355</v>
      </c>
      <c r="I16" s="1">
        <f t="shared" si="2"/>
        <v>88.75</v>
      </c>
      <c r="J16" s="15" t="str">
        <f t="shared" si="1"/>
        <v>O</v>
      </c>
      <c r="K16" s="3" t="str">
        <f t="shared" si="3"/>
        <v>우</v>
      </c>
      <c r="L16">
        <f t="shared" si="4"/>
        <v>4</v>
      </c>
    </row>
    <row r="17" spans="1:12" ht="13.5" customHeight="1">
      <c r="A17" s="1" t="s">
        <v>36</v>
      </c>
      <c r="B17" s="1" t="s">
        <v>43</v>
      </c>
      <c r="C17" s="1" t="s">
        <v>44</v>
      </c>
      <c r="D17" s="1">
        <v>100</v>
      </c>
      <c r="E17" s="1">
        <v>100</v>
      </c>
      <c r="F17" s="1">
        <v>100</v>
      </c>
      <c r="G17" s="1">
        <v>56</v>
      </c>
      <c r="H17" s="1">
        <f t="shared" si="0"/>
        <v>356</v>
      </c>
      <c r="I17" s="1">
        <f t="shared" si="2"/>
        <v>89</v>
      </c>
      <c r="J17" s="15" t="str">
        <f t="shared" si="1"/>
        <v>O</v>
      </c>
      <c r="K17" s="3" t="str">
        <f t="shared" si="3"/>
        <v>우</v>
      </c>
      <c r="L17">
        <f t="shared" si="4"/>
        <v>3</v>
      </c>
    </row>
    <row r="18" spans="1:12" ht="13.5">
      <c r="A18" s="1" t="s">
        <v>10</v>
      </c>
      <c r="B18" s="1" t="s">
        <v>18</v>
      </c>
      <c r="C18" s="1" t="s">
        <v>19</v>
      </c>
      <c r="D18" s="1">
        <v>56</v>
      </c>
      <c r="E18" s="1">
        <v>55</v>
      </c>
      <c r="F18" s="1">
        <v>96</v>
      </c>
      <c r="G18" s="1">
        <v>77</v>
      </c>
      <c r="H18" s="1">
        <f t="shared" si="0"/>
        <v>284</v>
      </c>
      <c r="I18" s="1">
        <f t="shared" si="2"/>
        <v>71</v>
      </c>
      <c r="J18" s="15" t="str">
        <f t="shared" si="1"/>
        <v>O</v>
      </c>
      <c r="K18" s="3" t="str">
        <f t="shared" si="3"/>
        <v>미</v>
      </c>
      <c r="L18">
        <f t="shared" si="4"/>
        <v>17</v>
      </c>
    </row>
    <row r="19" spans="1:12" ht="13.5">
      <c r="A19" s="1" t="s">
        <v>23</v>
      </c>
      <c r="B19" s="1" t="s">
        <v>33</v>
      </c>
      <c r="C19" s="1" t="s">
        <v>34</v>
      </c>
      <c r="D19" s="1">
        <v>89</v>
      </c>
      <c r="E19" s="1">
        <v>43</v>
      </c>
      <c r="F19" s="1">
        <v>55</v>
      </c>
      <c r="G19" s="1">
        <v>36</v>
      </c>
      <c r="H19" s="1">
        <f t="shared" si="0"/>
        <v>223</v>
      </c>
      <c r="I19" s="1">
        <f t="shared" si="2"/>
        <v>55.75</v>
      </c>
      <c r="J19" s="15" t="str">
        <f t="shared" si="1"/>
        <v>X</v>
      </c>
      <c r="K19" s="3" t="str">
        <f t="shared" si="3"/>
        <v>가</v>
      </c>
      <c r="L19">
        <f t="shared" si="4"/>
        <v>26</v>
      </c>
    </row>
    <row r="20" spans="1:12" ht="13.5">
      <c r="A20" s="1" t="s">
        <v>36</v>
      </c>
      <c r="B20" s="1" t="s">
        <v>41</v>
      </c>
      <c r="C20" s="1" t="s">
        <v>42</v>
      </c>
      <c r="D20" s="1">
        <v>77</v>
      </c>
      <c r="E20" s="1">
        <v>65</v>
      </c>
      <c r="F20" s="1">
        <v>87</v>
      </c>
      <c r="G20" s="1">
        <v>49</v>
      </c>
      <c r="H20" s="1">
        <f t="shared" si="0"/>
        <v>278</v>
      </c>
      <c r="I20" s="1">
        <f t="shared" si="2"/>
        <v>69.5</v>
      </c>
      <c r="J20" s="15" t="str">
        <f t="shared" si="1"/>
        <v>O</v>
      </c>
      <c r="K20" s="3" t="str">
        <f t="shared" si="3"/>
        <v>양</v>
      </c>
      <c r="L20">
        <f t="shared" si="4"/>
        <v>18</v>
      </c>
    </row>
    <row r="21" spans="1:12" ht="13.5">
      <c r="A21" s="1" t="s">
        <v>47</v>
      </c>
      <c r="B21" s="1" t="s">
        <v>64</v>
      </c>
      <c r="C21" s="1" t="s">
        <v>65</v>
      </c>
      <c r="D21" s="1">
        <v>36</v>
      </c>
      <c r="E21" s="1">
        <v>96</v>
      </c>
      <c r="F21" s="1">
        <v>81</v>
      </c>
      <c r="G21" s="1">
        <v>55</v>
      </c>
      <c r="H21" s="1">
        <f t="shared" si="0"/>
        <v>268</v>
      </c>
      <c r="I21" s="1">
        <f t="shared" si="2"/>
        <v>67</v>
      </c>
      <c r="J21" s="15" t="str">
        <f t="shared" si="1"/>
        <v>O</v>
      </c>
      <c r="K21" s="3" t="str">
        <f t="shared" si="3"/>
        <v>양</v>
      </c>
      <c r="L21">
        <f t="shared" si="4"/>
        <v>20</v>
      </c>
    </row>
    <row r="22" spans="1:12" ht="13.5">
      <c r="A22" s="1" t="s">
        <v>10</v>
      </c>
      <c r="B22" s="1" t="s">
        <v>11</v>
      </c>
      <c r="C22" s="1" t="s">
        <v>12</v>
      </c>
      <c r="D22" s="1">
        <v>49</v>
      </c>
      <c r="E22" s="1">
        <v>55</v>
      </c>
      <c r="F22" s="1">
        <v>64</v>
      </c>
      <c r="G22" s="1">
        <v>25</v>
      </c>
      <c r="H22" s="1">
        <f t="shared" si="0"/>
        <v>193</v>
      </c>
      <c r="I22" s="1">
        <f t="shared" si="2"/>
        <v>48.25</v>
      </c>
      <c r="J22" s="15" t="str">
        <f t="shared" si="1"/>
        <v>X</v>
      </c>
      <c r="K22" s="3" t="str">
        <f t="shared" si="3"/>
        <v>가</v>
      </c>
      <c r="L22">
        <f t="shared" si="4"/>
        <v>30</v>
      </c>
    </row>
    <row r="23" spans="1:12" ht="13.5">
      <c r="A23" s="1" t="s">
        <v>47</v>
      </c>
      <c r="B23" s="1" t="s">
        <v>59</v>
      </c>
      <c r="C23" s="1" t="s">
        <v>60</v>
      </c>
      <c r="D23" s="1">
        <v>55</v>
      </c>
      <c r="E23" s="1">
        <v>87</v>
      </c>
      <c r="F23" s="1">
        <v>95</v>
      </c>
      <c r="G23" s="1">
        <v>77</v>
      </c>
      <c r="H23" s="1">
        <f t="shared" si="0"/>
        <v>314</v>
      </c>
      <c r="I23" s="1">
        <f t="shared" si="2"/>
        <v>78.5</v>
      </c>
      <c r="J23" s="15" t="str">
        <f t="shared" si="1"/>
        <v>O</v>
      </c>
      <c r="K23" s="3" t="str">
        <f t="shared" si="3"/>
        <v>미</v>
      </c>
      <c r="L23">
        <f t="shared" si="4"/>
        <v>12</v>
      </c>
    </row>
    <row r="24" spans="1:12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>
        <f t="shared" si="0"/>
        <v>314</v>
      </c>
      <c r="I24" s="1">
        <f t="shared" si="2"/>
        <v>78.5</v>
      </c>
      <c r="J24" s="15" t="str">
        <f t="shared" si="1"/>
        <v>O</v>
      </c>
      <c r="K24" s="3" t="str">
        <f t="shared" si="3"/>
        <v>미</v>
      </c>
      <c r="L24">
        <f t="shared" si="4"/>
        <v>12</v>
      </c>
    </row>
    <row r="25" spans="1:12" ht="13.5" customHeight="1">
      <c r="A25" s="1" t="s">
        <v>47</v>
      </c>
      <c r="B25" s="1" t="s">
        <v>48</v>
      </c>
      <c r="C25" s="1" t="s">
        <v>49</v>
      </c>
      <c r="D25" s="1">
        <v>85</v>
      </c>
      <c r="E25" s="1">
        <v>64</v>
      </c>
      <c r="F25" s="1">
        <v>80</v>
      </c>
      <c r="G25" s="1">
        <v>91</v>
      </c>
      <c r="H25" s="1">
        <f t="shared" si="0"/>
        <v>320</v>
      </c>
      <c r="I25" s="1">
        <f t="shared" si="2"/>
        <v>80</v>
      </c>
      <c r="J25" s="15" t="str">
        <f t="shared" si="1"/>
        <v>O</v>
      </c>
      <c r="K25" s="3" t="str">
        <f t="shared" si="3"/>
        <v>우</v>
      </c>
      <c r="L25">
        <f t="shared" si="4"/>
        <v>9</v>
      </c>
    </row>
    <row r="26" spans="1:12" ht="15" customHeight="1">
      <c r="A26" s="1" t="s">
        <v>10</v>
      </c>
      <c r="B26" s="1" t="s">
        <v>13</v>
      </c>
      <c r="C26" s="1" t="s">
        <v>20</v>
      </c>
      <c r="D26" s="1">
        <v>87</v>
      </c>
      <c r="E26" s="1">
        <v>20</v>
      </c>
      <c r="F26" s="1">
        <v>36</v>
      </c>
      <c r="G26" s="1">
        <v>70</v>
      </c>
      <c r="H26" s="1">
        <f t="shared" si="0"/>
        <v>213</v>
      </c>
      <c r="I26" s="1">
        <f t="shared" si="2"/>
        <v>53.25</v>
      </c>
      <c r="J26" s="15" t="str">
        <f t="shared" si="1"/>
        <v>X</v>
      </c>
      <c r="K26" s="3" t="str">
        <f t="shared" si="3"/>
        <v>가</v>
      </c>
      <c r="L26">
        <f t="shared" si="4"/>
        <v>27</v>
      </c>
    </row>
    <row r="27" spans="1:12" ht="13.5" customHeight="1">
      <c r="A27" s="1" t="s">
        <v>23</v>
      </c>
      <c r="B27" s="1" t="s">
        <v>30</v>
      </c>
      <c r="C27" s="1" t="s">
        <v>35</v>
      </c>
      <c r="D27" s="1">
        <v>85</v>
      </c>
      <c r="E27" s="1">
        <v>77</v>
      </c>
      <c r="F27" s="1">
        <v>66</v>
      </c>
      <c r="G27" s="1">
        <v>89</v>
      </c>
      <c r="H27" s="1">
        <f t="shared" si="0"/>
        <v>317</v>
      </c>
      <c r="I27" s="1">
        <f t="shared" si="2"/>
        <v>79.25</v>
      </c>
      <c r="J27" s="15" t="str">
        <f t="shared" si="1"/>
        <v>O</v>
      </c>
      <c r="K27" s="3" t="str">
        <f t="shared" si="3"/>
        <v>미</v>
      </c>
      <c r="L27">
        <f t="shared" si="4"/>
        <v>10</v>
      </c>
    </row>
    <row r="28" spans="1:12" ht="13.5">
      <c r="A28" s="1" t="s">
        <v>47</v>
      </c>
      <c r="B28" s="1" t="s">
        <v>56</v>
      </c>
      <c r="C28" s="1" t="s">
        <v>58</v>
      </c>
      <c r="D28" s="1">
        <v>90</v>
      </c>
      <c r="E28" s="1">
        <v>80</v>
      </c>
      <c r="F28" s="1">
        <v>95</v>
      </c>
      <c r="G28" s="1">
        <v>77</v>
      </c>
      <c r="H28" s="1">
        <f t="shared" si="0"/>
        <v>342</v>
      </c>
      <c r="I28" s="1">
        <f t="shared" si="2"/>
        <v>85.5</v>
      </c>
      <c r="J28" s="15" t="str">
        <f t="shared" si="1"/>
        <v>O</v>
      </c>
      <c r="K28" s="3" t="str">
        <f t="shared" si="3"/>
        <v>우</v>
      </c>
      <c r="L28">
        <f t="shared" si="4"/>
        <v>6</v>
      </c>
    </row>
    <row r="29" spans="1:12" ht="13.5">
      <c r="A29" s="1" t="s">
        <v>47</v>
      </c>
      <c r="B29" s="1" t="s">
        <v>54</v>
      </c>
      <c r="C29" s="1" t="s">
        <v>62</v>
      </c>
      <c r="D29" s="1">
        <v>84</v>
      </c>
      <c r="E29" s="1">
        <v>65</v>
      </c>
      <c r="F29" s="1">
        <v>77</v>
      </c>
      <c r="G29" s="1">
        <v>100</v>
      </c>
      <c r="H29" s="1">
        <f t="shared" si="0"/>
        <v>326</v>
      </c>
      <c r="I29" s="1">
        <f t="shared" si="2"/>
        <v>81.5</v>
      </c>
      <c r="J29" s="15" t="str">
        <f t="shared" si="1"/>
        <v>O</v>
      </c>
      <c r="K29" s="3" t="str">
        <f t="shared" si="3"/>
        <v>우</v>
      </c>
      <c r="L29">
        <f t="shared" si="4"/>
        <v>8</v>
      </c>
    </row>
    <row r="30" spans="1:12" ht="13.5" customHeight="1">
      <c r="A30" s="1" t="s">
        <v>47</v>
      </c>
      <c r="B30" s="1" t="s">
        <v>61</v>
      </c>
      <c r="C30" s="1" t="s">
        <v>60</v>
      </c>
      <c r="D30" s="1">
        <v>77</v>
      </c>
      <c r="E30" s="1">
        <v>59</v>
      </c>
      <c r="F30" s="1">
        <v>54</v>
      </c>
      <c r="G30" s="1">
        <v>40</v>
      </c>
      <c r="H30" s="1">
        <f t="shared" si="0"/>
        <v>230</v>
      </c>
      <c r="I30" s="1">
        <f t="shared" si="2"/>
        <v>57.5</v>
      </c>
      <c r="J30" s="15" t="str">
        <f t="shared" si="1"/>
        <v>X</v>
      </c>
      <c r="K30" s="3" t="str">
        <f t="shared" si="3"/>
        <v>가</v>
      </c>
      <c r="L30">
        <f t="shared" si="4"/>
        <v>25</v>
      </c>
    </row>
    <row r="31" spans="1:12" ht="15" customHeight="1">
      <c r="A31" s="1" t="s">
        <v>10</v>
      </c>
      <c r="B31" s="1" t="s">
        <v>13</v>
      </c>
      <c r="C31" s="1" t="s">
        <v>14</v>
      </c>
      <c r="D31" s="1">
        <v>100</v>
      </c>
      <c r="E31" s="1">
        <v>84</v>
      </c>
      <c r="F31" s="1">
        <v>65</v>
      </c>
      <c r="G31" s="1">
        <v>63</v>
      </c>
      <c r="H31" s="1">
        <f t="shared" si="0"/>
        <v>312</v>
      </c>
      <c r="I31" s="1">
        <f t="shared" si="2"/>
        <v>78</v>
      </c>
      <c r="J31" s="15" t="str">
        <f t="shared" si="1"/>
        <v>O</v>
      </c>
      <c r="K31" s="3" t="str">
        <f t="shared" si="3"/>
        <v>미</v>
      </c>
      <c r="L31">
        <f t="shared" si="4"/>
        <v>14</v>
      </c>
    </row>
    <row r="32" spans="1:12" ht="13.5" customHeight="1">
      <c r="A32" s="1" t="s">
        <v>23</v>
      </c>
      <c r="B32" s="1" t="s">
        <v>30</v>
      </c>
      <c r="C32" s="1" t="s">
        <v>32</v>
      </c>
      <c r="D32" s="1">
        <v>91</v>
      </c>
      <c r="E32" s="1">
        <v>29</v>
      </c>
      <c r="F32" s="1">
        <v>55</v>
      </c>
      <c r="G32" s="1">
        <v>31</v>
      </c>
      <c r="H32" s="1">
        <f t="shared" si="0"/>
        <v>206</v>
      </c>
      <c r="I32" s="1">
        <f t="shared" si="2"/>
        <v>51.5</v>
      </c>
      <c r="J32" s="15" t="str">
        <f t="shared" si="1"/>
        <v>X</v>
      </c>
      <c r="K32" s="3" t="str">
        <f t="shared" si="3"/>
        <v>가</v>
      </c>
      <c r="L32">
        <f t="shared" si="4"/>
        <v>29</v>
      </c>
    </row>
    <row r="33" spans="8:10" ht="13.5">
      <c r="H33" s="4"/>
      <c r="I33" s="4"/>
      <c r="J33" s="15"/>
    </row>
    <row r="34" spans="1:10" ht="13.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15"/>
    </row>
    <row r="35" ht="13.5">
      <c r="J35" s="15"/>
    </row>
    <row r="36" ht="13.5">
      <c r="J36" s="15"/>
    </row>
    <row r="37" ht="13.5">
      <c r="J37" s="15"/>
    </row>
    <row r="38" spans="3:10" ht="14.25">
      <c r="C38" s="6"/>
      <c r="J38" s="15"/>
    </row>
    <row r="39" ht="13.5">
      <c r="J39" s="15"/>
    </row>
    <row r="40" spans="4:10" ht="22.5">
      <c r="D40" s="5"/>
      <c r="J40" s="15"/>
    </row>
    <row r="41" ht="13.5">
      <c r="J41" s="15"/>
    </row>
    <row r="42" ht="13.5">
      <c r="J42" s="15"/>
    </row>
    <row r="43" ht="13.5">
      <c r="J43" s="15"/>
    </row>
    <row r="44" ht="13.5">
      <c r="J44" s="15"/>
    </row>
    <row r="45" ht="13.5">
      <c r="J45" s="15"/>
    </row>
    <row r="46" ht="13.5">
      <c r="J46" s="15"/>
    </row>
    <row r="47" ht="13.5">
      <c r="J47" s="15"/>
    </row>
    <row r="48" ht="13.5">
      <c r="J48" s="15"/>
    </row>
    <row r="49" ht="13.5">
      <c r="J49" s="15"/>
    </row>
    <row r="50" ht="13.5">
      <c r="J50" s="15"/>
    </row>
    <row r="51" ht="13.5">
      <c r="J51" s="15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2:J40"/>
  <sheetViews>
    <sheetView workbookViewId="0" topLeftCell="A1">
      <selection activeCell="K28" sqref="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9" width="5.7773437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</row>
    <row r="3" spans="1:10" ht="13.5">
      <c r="A3" s="1" t="s">
        <v>23</v>
      </c>
      <c r="B3" s="1" t="s">
        <v>26</v>
      </c>
      <c r="C3" s="1" t="s">
        <v>27</v>
      </c>
      <c r="D3" s="1">
        <v>70</v>
      </c>
      <c r="E3" s="1">
        <v>40</v>
      </c>
      <c r="F3" s="1">
        <v>80</v>
      </c>
      <c r="G3" s="1">
        <v>50</v>
      </c>
      <c r="H3" s="1"/>
      <c r="I3" s="1"/>
      <c r="J3" s="1"/>
    </row>
    <row r="4" spans="1:10" ht="13.5">
      <c r="A4" s="1" t="s">
        <v>36</v>
      </c>
      <c r="B4" s="1" t="s">
        <v>37</v>
      </c>
      <c r="C4" s="1" t="s">
        <v>38</v>
      </c>
      <c r="D4" s="1">
        <v>77</v>
      </c>
      <c r="E4" s="1">
        <v>76</v>
      </c>
      <c r="F4" s="1">
        <v>100</v>
      </c>
      <c r="G4" s="1">
        <v>90</v>
      </c>
      <c r="H4" s="1"/>
      <c r="I4" s="1"/>
      <c r="J4" s="1"/>
    </row>
    <row r="5" spans="1:10" ht="13.5">
      <c r="A5" s="1" t="s">
        <v>36</v>
      </c>
      <c r="B5" s="1" t="s">
        <v>45</v>
      </c>
      <c r="C5" s="1" t="s">
        <v>46</v>
      </c>
      <c r="D5" s="1">
        <v>90</v>
      </c>
      <c r="E5" s="1">
        <v>86</v>
      </c>
      <c r="F5" s="1">
        <v>65</v>
      </c>
      <c r="G5" s="1">
        <v>28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23</v>
      </c>
      <c r="B7" s="1" t="s">
        <v>28</v>
      </c>
      <c r="C7" s="1" t="s">
        <v>29</v>
      </c>
      <c r="D7" s="1">
        <v>85</v>
      </c>
      <c r="E7" s="1">
        <v>50</v>
      </c>
      <c r="F7" s="1">
        <v>69</v>
      </c>
      <c r="G7" s="1">
        <v>36</v>
      </c>
      <c r="H7" s="1"/>
      <c r="I7" s="1"/>
      <c r="J7" s="1"/>
    </row>
    <row r="8" spans="1:10" ht="13.5">
      <c r="A8" s="1" t="s">
        <v>36</v>
      </c>
      <c r="B8" s="1" t="s">
        <v>39</v>
      </c>
      <c r="C8" s="1" t="s">
        <v>40</v>
      </c>
      <c r="D8" s="1">
        <v>87</v>
      </c>
      <c r="E8" s="1">
        <v>83</v>
      </c>
      <c r="F8" s="1">
        <v>87</v>
      </c>
      <c r="G8" s="1">
        <v>49</v>
      </c>
      <c r="H8" s="1"/>
      <c r="I8" s="1"/>
      <c r="J8" s="1"/>
    </row>
    <row r="9" spans="1:10" ht="13.5">
      <c r="A9" s="1" t="s">
        <v>47</v>
      </c>
      <c r="B9" s="1" t="s">
        <v>50</v>
      </c>
      <c r="C9" s="1" t="s">
        <v>51</v>
      </c>
      <c r="D9" s="1">
        <v>100</v>
      </c>
      <c r="E9" s="1">
        <v>100</v>
      </c>
      <c r="F9" s="1">
        <v>100</v>
      </c>
      <c r="G9" s="1">
        <v>100</v>
      </c>
      <c r="H9" s="1"/>
      <c r="I9" s="1"/>
      <c r="J9" s="1"/>
    </row>
    <row r="10" spans="1:10" ht="13.5">
      <c r="A10" s="1" t="s">
        <v>10</v>
      </c>
      <c r="B10" s="1" t="s">
        <v>21</v>
      </c>
      <c r="C10" s="1" t="s">
        <v>22</v>
      </c>
      <c r="D10" s="1">
        <v>90</v>
      </c>
      <c r="E10" s="1">
        <v>33</v>
      </c>
      <c r="F10" s="1">
        <v>64</v>
      </c>
      <c r="G10" s="1">
        <v>25</v>
      </c>
      <c r="H10" s="1"/>
      <c r="I10" s="1"/>
      <c r="J10" s="1"/>
    </row>
    <row r="11" spans="1:10" ht="13.5">
      <c r="A11" s="1" t="s">
        <v>47</v>
      </c>
      <c r="B11" s="1" t="s">
        <v>56</v>
      </c>
      <c r="C11" s="1" t="s">
        <v>57</v>
      </c>
      <c r="D11" s="1">
        <v>84</v>
      </c>
      <c r="E11" s="1">
        <v>76</v>
      </c>
      <c r="F11" s="1">
        <v>95</v>
      </c>
      <c r="G11" s="1">
        <v>77</v>
      </c>
      <c r="H11" s="1"/>
      <c r="I11" s="1"/>
      <c r="J11" s="1"/>
    </row>
    <row r="12" spans="1:10" ht="13.5">
      <c r="A12" s="1" t="s">
        <v>47</v>
      </c>
      <c r="B12" s="1" t="s">
        <v>54</v>
      </c>
      <c r="C12" s="1" t="s">
        <v>55</v>
      </c>
      <c r="D12" s="1">
        <v>90</v>
      </c>
      <c r="E12" s="1">
        <v>93</v>
      </c>
      <c r="F12" s="1">
        <v>77</v>
      </c>
      <c r="G12" s="1">
        <v>100</v>
      </c>
      <c r="H12" s="1"/>
      <c r="I12" s="1"/>
      <c r="J12" s="1"/>
    </row>
    <row r="13" spans="1:10" ht="13.5" customHeight="1">
      <c r="A13" s="1" t="s">
        <v>47</v>
      </c>
      <c r="B13" s="1" t="s">
        <v>61</v>
      </c>
      <c r="C13" s="1" t="s">
        <v>63</v>
      </c>
      <c r="D13" s="1">
        <v>70</v>
      </c>
      <c r="E13" s="1">
        <v>25</v>
      </c>
      <c r="F13" s="1">
        <v>80</v>
      </c>
      <c r="G13" s="1">
        <v>70</v>
      </c>
      <c r="H13" s="1"/>
      <c r="I13" s="1"/>
      <c r="J13" s="1"/>
    </row>
    <row r="14" spans="1:10" ht="15" customHeight="1">
      <c r="A14" s="1" t="s">
        <v>10</v>
      </c>
      <c r="B14" s="1" t="s">
        <v>13</v>
      </c>
      <c r="C14" s="1" t="s">
        <v>15</v>
      </c>
      <c r="D14" s="1">
        <v>44</v>
      </c>
      <c r="E14" s="1">
        <v>77</v>
      </c>
      <c r="F14" s="1">
        <v>65</v>
      </c>
      <c r="G14" s="1">
        <v>50</v>
      </c>
      <c r="H14" s="1"/>
      <c r="I14" s="1"/>
      <c r="J14" s="1"/>
    </row>
    <row r="15" spans="1:10" ht="13.5" customHeight="1">
      <c r="A15" s="1" t="s">
        <v>23</v>
      </c>
      <c r="B15" s="1" t="s">
        <v>30</v>
      </c>
      <c r="C15" s="1" t="s">
        <v>31</v>
      </c>
      <c r="D15" s="1">
        <v>69</v>
      </c>
      <c r="E15" s="1">
        <v>76</v>
      </c>
      <c r="F15" s="1">
        <v>66</v>
      </c>
      <c r="G15" s="1">
        <v>89</v>
      </c>
      <c r="H15" s="1"/>
      <c r="I15" s="1"/>
      <c r="J15" s="1"/>
    </row>
    <row r="16" spans="1:10" ht="13.5" customHeight="1">
      <c r="A16" s="1" t="s">
        <v>23</v>
      </c>
      <c r="B16" s="1" t="s">
        <v>24</v>
      </c>
      <c r="C16" s="1" t="s">
        <v>25</v>
      </c>
      <c r="D16" s="1">
        <v>100</v>
      </c>
      <c r="E16" s="1">
        <v>100</v>
      </c>
      <c r="F16" s="1">
        <v>100</v>
      </c>
      <c r="G16" s="1">
        <v>55</v>
      </c>
      <c r="H16" s="1"/>
      <c r="I16" s="1"/>
      <c r="J16" s="1"/>
    </row>
    <row r="17" spans="1:10" ht="13.5" customHeight="1">
      <c r="A17" s="1" t="s">
        <v>36</v>
      </c>
      <c r="B17" s="1" t="s">
        <v>43</v>
      </c>
      <c r="C17" s="1" t="s">
        <v>44</v>
      </c>
      <c r="D17" s="1">
        <v>100</v>
      </c>
      <c r="E17" s="1">
        <v>100</v>
      </c>
      <c r="F17" s="1">
        <v>100</v>
      </c>
      <c r="G17" s="1">
        <v>56</v>
      </c>
      <c r="H17" s="1"/>
      <c r="I17" s="1"/>
      <c r="J17" s="1"/>
    </row>
    <row r="18" spans="1:10" ht="13.5">
      <c r="A18" s="1" t="s">
        <v>10</v>
      </c>
      <c r="B18" s="1" t="s">
        <v>18</v>
      </c>
      <c r="C18" s="1" t="s">
        <v>19</v>
      </c>
      <c r="D18" s="1">
        <v>56</v>
      </c>
      <c r="E18" s="1">
        <v>55</v>
      </c>
      <c r="F18" s="1">
        <v>96</v>
      </c>
      <c r="G18" s="1">
        <v>77</v>
      </c>
      <c r="H18" s="1"/>
      <c r="I18" s="1"/>
      <c r="J18" s="1"/>
    </row>
    <row r="19" spans="1:10" ht="13.5">
      <c r="A19" s="1" t="s">
        <v>23</v>
      </c>
      <c r="B19" s="1" t="s">
        <v>33</v>
      </c>
      <c r="C19" s="1" t="s">
        <v>34</v>
      </c>
      <c r="D19" s="1">
        <v>89</v>
      </c>
      <c r="E19" s="1">
        <v>43</v>
      </c>
      <c r="F19" s="1">
        <v>55</v>
      </c>
      <c r="G19" s="1">
        <v>36</v>
      </c>
      <c r="H19" s="1"/>
      <c r="I19" s="1"/>
      <c r="J19" s="1"/>
    </row>
    <row r="20" spans="1:10" ht="13.5">
      <c r="A20" s="1" t="s">
        <v>36</v>
      </c>
      <c r="B20" s="1" t="s">
        <v>41</v>
      </c>
      <c r="C20" s="1" t="s">
        <v>42</v>
      </c>
      <c r="D20" s="1">
        <v>77</v>
      </c>
      <c r="E20" s="1">
        <v>65</v>
      </c>
      <c r="F20" s="1">
        <v>87</v>
      </c>
      <c r="G20" s="1">
        <v>49</v>
      </c>
      <c r="H20" s="1"/>
      <c r="I20" s="1"/>
      <c r="J20" s="1"/>
    </row>
    <row r="21" spans="1:10" ht="13.5">
      <c r="A21" s="1" t="s">
        <v>47</v>
      </c>
      <c r="B21" s="1" t="s">
        <v>64</v>
      </c>
      <c r="C21" s="1" t="s">
        <v>65</v>
      </c>
      <c r="D21" s="1">
        <v>36</v>
      </c>
      <c r="E21" s="1">
        <v>96</v>
      </c>
      <c r="F21" s="1">
        <v>81</v>
      </c>
      <c r="G21" s="1">
        <v>55</v>
      </c>
      <c r="H21" s="1"/>
      <c r="I21" s="1"/>
      <c r="J21" s="1"/>
    </row>
    <row r="22" spans="1:10" ht="13.5">
      <c r="A22" s="1" t="s">
        <v>10</v>
      </c>
      <c r="B22" s="1" t="s">
        <v>11</v>
      </c>
      <c r="C22" s="1" t="s">
        <v>12</v>
      </c>
      <c r="D22" s="1">
        <v>49</v>
      </c>
      <c r="E22" s="1">
        <v>55</v>
      </c>
      <c r="F22" s="1">
        <v>64</v>
      </c>
      <c r="G22" s="1">
        <v>25</v>
      </c>
      <c r="H22" s="1"/>
      <c r="I22" s="1"/>
      <c r="J22" s="1"/>
    </row>
    <row r="23" spans="1:10" ht="13.5">
      <c r="A23" s="1" t="s">
        <v>47</v>
      </c>
      <c r="B23" s="1" t="s">
        <v>59</v>
      </c>
      <c r="C23" s="1" t="s">
        <v>60</v>
      </c>
      <c r="D23" s="1">
        <v>55</v>
      </c>
      <c r="E23" s="1">
        <v>87</v>
      </c>
      <c r="F23" s="1">
        <v>95</v>
      </c>
      <c r="G23" s="1">
        <v>77</v>
      </c>
      <c r="H23" s="1"/>
      <c r="I23" s="1"/>
      <c r="J23" s="1"/>
    </row>
    <row r="24" spans="1:10" ht="13.5">
      <c r="A24" s="1" t="s">
        <v>47</v>
      </c>
      <c r="B24" s="1" t="s">
        <v>52</v>
      </c>
      <c r="C24" s="1" t="s">
        <v>53</v>
      </c>
      <c r="D24" s="1">
        <v>56</v>
      </c>
      <c r="E24" s="1">
        <v>81</v>
      </c>
      <c r="F24" s="1">
        <v>77</v>
      </c>
      <c r="G24" s="1">
        <v>100</v>
      </c>
      <c r="H24" s="1"/>
      <c r="I24" s="1"/>
      <c r="J24" s="1"/>
    </row>
    <row r="25" spans="1:10" ht="13.5" customHeight="1">
      <c r="A25" s="1" t="s">
        <v>47</v>
      </c>
      <c r="B25" s="1" t="s">
        <v>48</v>
      </c>
      <c r="C25" s="1" t="s">
        <v>49</v>
      </c>
      <c r="D25" s="1">
        <v>85</v>
      </c>
      <c r="E25" s="1">
        <v>64</v>
      </c>
      <c r="F25" s="1">
        <v>80</v>
      </c>
      <c r="G25" s="1">
        <v>91</v>
      </c>
      <c r="H25" s="1"/>
      <c r="I25" s="1"/>
      <c r="J25" s="1"/>
    </row>
    <row r="26" spans="1:10" ht="15" customHeight="1">
      <c r="A26" s="1" t="s">
        <v>10</v>
      </c>
      <c r="B26" s="1" t="s">
        <v>13</v>
      </c>
      <c r="C26" s="1" t="s">
        <v>20</v>
      </c>
      <c r="D26" s="1">
        <v>87</v>
      </c>
      <c r="E26" s="1">
        <v>20</v>
      </c>
      <c r="F26" s="1">
        <v>36</v>
      </c>
      <c r="G26" s="1">
        <v>70</v>
      </c>
      <c r="H26" s="1"/>
      <c r="I26" s="1"/>
      <c r="J26" s="1"/>
    </row>
    <row r="27" spans="1:10" ht="13.5" customHeight="1">
      <c r="A27" s="1" t="s">
        <v>23</v>
      </c>
      <c r="B27" s="1" t="s">
        <v>30</v>
      </c>
      <c r="C27" s="1" t="s">
        <v>35</v>
      </c>
      <c r="D27" s="1">
        <v>85</v>
      </c>
      <c r="E27" s="1">
        <v>77</v>
      </c>
      <c r="F27" s="1">
        <v>66</v>
      </c>
      <c r="G27" s="1">
        <v>89</v>
      </c>
      <c r="H27" s="1"/>
      <c r="I27" s="1"/>
      <c r="J27" s="1"/>
    </row>
    <row r="28" spans="1:10" ht="13.5">
      <c r="A28" s="1" t="s">
        <v>47</v>
      </c>
      <c r="B28" s="1" t="s">
        <v>56</v>
      </c>
      <c r="C28" s="1" t="s">
        <v>58</v>
      </c>
      <c r="D28" s="1">
        <v>90</v>
      </c>
      <c r="E28" s="1">
        <v>80</v>
      </c>
      <c r="F28" s="1">
        <v>95</v>
      </c>
      <c r="G28" s="1">
        <v>77</v>
      </c>
      <c r="H28" s="1"/>
      <c r="I28" s="1"/>
      <c r="J28" s="1"/>
    </row>
    <row r="29" spans="1:10" ht="13.5">
      <c r="A29" s="1" t="s">
        <v>47</v>
      </c>
      <c r="B29" s="1" t="s">
        <v>54</v>
      </c>
      <c r="C29" s="1" t="s">
        <v>62</v>
      </c>
      <c r="D29" s="1">
        <v>84</v>
      </c>
      <c r="E29" s="1">
        <v>65</v>
      </c>
      <c r="F29" s="1">
        <v>77</v>
      </c>
      <c r="G29" s="1">
        <v>100</v>
      </c>
      <c r="H29" s="1"/>
      <c r="I29" s="1"/>
      <c r="J29" s="1"/>
    </row>
    <row r="30" spans="1:10" ht="13.5" customHeight="1">
      <c r="A30" s="1" t="s">
        <v>47</v>
      </c>
      <c r="B30" s="1" t="s">
        <v>61</v>
      </c>
      <c r="C30" s="1" t="s">
        <v>60</v>
      </c>
      <c r="D30" s="1">
        <v>77</v>
      </c>
      <c r="E30" s="1">
        <v>59</v>
      </c>
      <c r="F30" s="1">
        <v>54</v>
      </c>
      <c r="G30" s="1">
        <v>40</v>
      </c>
      <c r="H30" s="1"/>
      <c r="I30" s="1"/>
      <c r="J30" s="1"/>
    </row>
    <row r="31" spans="1:10" ht="15" customHeight="1">
      <c r="A31" s="1" t="s">
        <v>10</v>
      </c>
      <c r="B31" s="1" t="s">
        <v>13</v>
      </c>
      <c r="C31" s="1" t="s">
        <v>14</v>
      </c>
      <c r="D31" s="1">
        <v>100</v>
      </c>
      <c r="E31" s="1">
        <v>84</v>
      </c>
      <c r="F31" s="1">
        <v>65</v>
      </c>
      <c r="G31" s="1">
        <v>63</v>
      </c>
      <c r="H31" s="1"/>
      <c r="I31" s="1"/>
      <c r="J31" s="1"/>
    </row>
    <row r="32" spans="1:10" ht="13.5" customHeight="1">
      <c r="A32" s="1" t="s">
        <v>23</v>
      </c>
      <c r="B32" s="1" t="s">
        <v>30</v>
      </c>
      <c r="C32" s="1" t="s">
        <v>32</v>
      </c>
      <c r="D32" s="1">
        <v>91</v>
      </c>
      <c r="E32" s="1">
        <v>29</v>
      </c>
      <c r="F32" s="1">
        <v>55</v>
      </c>
      <c r="G32" s="1">
        <v>31</v>
      </c>
      <c r="H32" s="1"/>
      <c r="I32" s="1"/>
      <c r="J32" s="1"/>
    </row>
    <row r="33" spans="8:9" ht="13.5">
      <c r="H33" s="4"/>
      <c r="I33" s="4"/>
    </row>
    <row r="34" spans="1:10" ht="13.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</row>
    <row r="38" ht="14.25">
      <c r="C38" s="6"/>
    </row>
    <row r="40" ht="22.5">
      <c r="D40" s="5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2:J32"/>
  <sheetViews>
    <sheetView workbookViewId="0" topLeftCell="A1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/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/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1"/>
      <c r="I17" s="1"/>
      <c r="J17" s="1"/>
    </row>
    <row r="18" spans="1:10" ht="13.5">
      <c r="A18" s="1"/>
      <c r="B18" s="1"/>
      <c r="C18" s="1" t="s">
        <v>74</v>
      </c>
      <c r="D18" s="1"/>
      <c r="E18" s="1"/>
      <c r="F18" s="1" t="s">
        <v>75</v>
      </c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1"/>
      <c r="I20" s="1"/>
      <c r="J20" s="1"/>
    </row>
    <row r="21" spans="1:10" ht="13.5">
      <c r="A21" s="1" t="s">
        <v>23</v>
      </c>
      <c r="B21" s="1" t="s">
        <v>24</v>
      </c>
      <c r="C21" s="1" t="s">
        <v>25</v>
      </c>
      <c r="D21" s="1">
        <v>100</v>
      </c>
      <c r="E21" s="1">
        <v>100</v>
      </c>
      <c r="F21" s="1">
        <v>100</v>
      </c>
      <c r="G21" s="1">
        <v>55</v>
      </c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workbookViewId="0" topLeftCell="A1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76</v>
      </c>
      <c r="I2" s="2"/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90</v>
      </c>
      <c r="E3" s="1">
        <v>30</v>
      </c>
      <c r="F3" s="1">
        <v>55</v>
      </c>
      <c r="G3" s="1"/>
      <c r="H3" s="1">
        <v>175</v>
      </c>
      <c r="I3" s="1"/>
      <c r="J3" s="1"/>
    </row>
    <row r="4" spans="1:10" ht="13.5">
      <c r="A4" s="1" t="s">
        <v>10</v>
      </c>
      <c r="B4" s="1" t="s">
        <v>13</v>
      </c>
      <c r="C4" s="1" t="s">
        <v>14</v>
      </c>
      <c r="D4" s="1"/>
      <c r="E4" s="1"/>
      <c r="F4" s="1"/>
      <c r="G4" s="1"/>
      <c r="H4" s="1"/>
      <c r="I4" s="1"/>
      <c r="J4" s="1"/>
    </row>
    <row r="5" spans="1:10" ht="13.5">
      <c r="A5" s="1" t="s">
        <v>10</v>
      </c>
      <c r="B5" s="1" t="s">
        <v>13</v>
      </c>
      <c r="C5" s="1" t="s">
        <v>15</v>
      </c>
      <c r="D5" s="1"/>
      <c r="E5" s="1"/>
      <c r="F5" s="1"/>
      <c r="G5" s="1"/>
      <c r="H5" s="1"/>
      <c r="I5" s="1"/>
      <c r="J5" s="1"/>
    </row>
    <row r="6" spans="1:10" ht="13.5">
      <c r="A6" s="1" t="s">
        <v>10</v>
      </c>
      <c r="B6" s="1" t="s">
        <v>16</v>
      </c>
      <c r="C6" s="1" t="s">
        <v>17</v>
      </c>
      <c r="D6" s="1"/>
      <c r="E6" s="1"/>
      <c r="F6" s="1"/>
      <c r="G6" s="1"/>
      <c r="H6" s="1"/>
      <c r="I6" s="1"/>
      <c r="J6" s="1"/>
    </row>
    <row r="7" spans="1:10" ht="13.5">
      <c r="A7" s="1" t="s">
        <v>10</v>
      </c>
      <c r="B7" s="1" t="s">
        <v>18</v>
      </c>
      <c r="C7" s="1" t="s">
        <v>19</v>
      </c>
      <c r="D7" s="1"/>
      <c r="E7" s="1"/>
      <c r="F7" s="1"/>
      <c r="G7" s="1"/>
      <c r="H7" s="1"/>
      <c r="I7" s="1"/>
      <c r="J7" s="1"/>
    </row>
    <row r="8" spans="1:10" ht="13.5">
      <c r="A8" s="1" t="s">
        <v>10</v>
      </c>
      <c r="B8" s="1" t="s">
        <v>13</v>
      </c>
      <c r="C8" s="1" t="s">
        <v>20</v>
      </c>
      <c r="D8" s="1"/>
      <c r="E8" s="1"/>
      <c r="F8" s="1"/>
      <c r="G8" s="1"/>
      <c r="H8" s="1"/>
      <c r="I8" s="1"/>
      <c r="J8" s="1"/>
    </row>
    <row r="9" spans="1:10" ht="13.5">
      <c r="A9" s="1" t="s">
        <v>10</v>
      </c>
      <c r="B9" s="1" t="s">
        <v>21</v>
      </c>
      <c r="C9" s="1" t="s">
        <v>22</v>
      </c>
      <c r="D9" s="1"/>
      <c r="E9" s="1"/>
      <c r="F9" s="1"/>
      <c r="G9" s="1"/>
      <c r="H9" s="1"/>
      <c r="I9" s="1"/>
      <c r="J9" s="1"/>
    </row>
    <row r="10" spans="1:10" ht="13.5">
      <c r="A10" s="1" t="s">
        <v>23</v>
      </c>
      <c r="B10" s="1" t="s">
        <v>24</v>
      </c>
      <c r="C10" s="1" t="s">
        <v>25</v>
      </c>
      <c r="D10" s="1"/>
      <c r="E10" s="1"/>
      <c r="F10" s="1"/>
      <c r="G10" s="1"/>
      <c r="H10" s="1"/>
      <c r="I10" s="1"/>
      <c r="J10" s="1"/>
    </row>
    <row r="11" spans="1:10" ht="13.5">
      <c r="A11" s="1" t="s">
        <v>23</v>
      </c>
      <c r="B11" s="1" t="s">
        <v>26</v>
      </c>
      <c r="C11" s="1" t="s">
        <v>27</v>
      </c>
      <c r="D11" s="1"/>
      <c r="E11" s="1"/>
      <c r="F11" s="1"/>
      <c r="G11" s="1"/>
      <c r="H11" s="1"/>
      <c r="I11" s="1"/>
      <c r="J11" s="1"/>
    </row>
    <row r="12" spans="1:10" ht="13.5">
      <c r="A12" s="1" t="s">
        <v>23</v>
      </c>
      <c r="B12" s="1" t="s">
        <v>28</v>
      </c>
      <c r="C12" s="1" t="s">
        <v>29</v>
      </c>
      <c r="D12" s="1"/>
      <c r="E12" s="1"/>
      <c r="F12" s="1"/>
      <c r="G12" s="1"/>
      <c r="H12" s="1"/>
      <c r="I12" s="1"/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/>
      <c r="E13" s="1"/>
      <c r="F13" s="1"/>
      <c r="G13" s="1"/>
      <c r="H13" s="1"/>
      <c r="I13" s="1"/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2"/>
      <c r="B17" s="2"/>
      <c r="C17" s="2"/>
      <c r="D17" s="2"/>
      <c r="E17" s="2"/>
      <c r="F17" s="2"/>
      <c r="G17" s="2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2"/>
      <c r="B20" s="2"/>
      <c r="C20" s="2"/>
      <c r="D20" s="2"/>
      <c r="E20" s="2"/>
      <c r="F20" s="2"/>
      <c r="G20" s="2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&amp;C&amp;P 쪽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/>
  <dimension ref="A2:J32"/>
  <sheetViews>
    <sheetView workbookViewId="0" topLeftCell="A2">
      <selection activeCell="K28" sqref="K27:K28"/>
    </sheetView>
  </sheetViews>
  <sheetFormatPr defaultColWidth="8.88671875" defaultRowHeight="13.5"/>
  <cols>
    <col min="1" max="1" width="7.77734375" style="0" customWidth="1"/>
    <col min="3" max="3" width="7.77734375" style="0" customWidth="1"/>
    <col min="4" max="8" width="5.77734375" style="0" customWidth="1"/>
    <col min="9" max="9" width="7.6640625" style="0" customWidth="1"/>
    <col min="10" max="10" width="8.21484375" style="0" customWidth="1"/>
  </cols>
  <sheetData>
    <row r="2" spans="1:10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76</v>
      </c>
      <c r="I2" s="2" t="s">
        <v>77</v>
      </c>
      <c r="J2" s="2"/>
    </row>
    <row r="3" spans="1:10" ht="13.5">
      <c r="A3" s="1" t="s">
        <v>10</v>
      </c>
      <c r="B3" s="1" t="s">
        <v>11</v>
      </c>
      <c r="C3" s="1" t="s">
        <v>12</v>
      </c>
      <c r="D3" s="1">
        <v>49</v>
      </c>
      <c r="E3" s="1">
        <v>55</v>
      </c>
      <c r="F3" s="1">
        <v>64</v>
      </c>
      <c r="G3" s="1">
        <v>25</v>
      </c>
      <c r="H3" s="1">
        <f>SUM(D3:G3)</f>
        <v>193</v>
      </c>
      <c r="I3" s="1">
        <f>AVERAGE(D3:G3)</f>
        <v>48.25</v>
      </c>
      <c r="J3" s="1"/>
    </row>
    <row r="4" spans="1:10" ht="13.5">
      <c r="A4" s="1" t="s">
        <v>10</v>
      </c>
      <c r="B4" s="1" t="s">
        <v>13</v>
      </c>
      <c r="C4" s="1" t="s">
        <v>14</v>
      </c>
      <c r="D4" s="1">
        <v>100</v>
      </c>
      <c r="E4" s="1">
        <v>84</v>
      </c>
      <c r="F4" s="1">
        <v>65</v>
      </c>
      <c r="G4" s="1">
        <v>63</v>
      </c>
      <c r="H4" s="1">
        <f aca="true" t="shared" si="0" ref="H4:H14">SUM(D4:G4)</f>
        <v>312</v>
      </c>
      <c r="I4" s="1">
        <f aca="true" t="shared" si="1" ref="I4:I14">AVERAGE(D4:G4)</f>
        <v>78</v>
      </c>
      <c r="J4" s="1"/>
    </row>
    <row r="5" spans="1:10" ht="13.5">
      <c r="A5" s="1" t="s">
        <v>10</v>
      </c>
      <c r="B5" s="1" t="s">
        <v>13</v>
      </c>
      <c r="C5" s="1" t="s">
        <v>15</v>
      </c>
      <c r="D5" s="1">
        <v>44</v>
      </c>
      <c r="E5" s="1">
        <v>77</v>
      </c>
      <c r="F5" s="1">
        <v>65</v>
      </c>
      <c r="G5" s="1">
        <v>50</v>
      </c>
      <c r="H5" s="1">
        <f t="shared" si="0"/>
        <v>236</v>
      </c>
      <c r="I5" s="1">
        <f t="shared" si="1"/>
        <v>59</v>
      </c>
      <c r="J5" s="1"/>
    </row>
    <row r="6" spans="1:10" ht="13.5">
      <c r="A6" s="1" t="s">
        <v>10</v>
      </c>
      <c r="B6" s="1" t="s">
        <v>16</v>
      </c>
      <c r="C6" s="1" t="s">
        <v>17</v>
      </c>
      <c r="D6" s="1">
        <v>56</v>
      </c>
      <c r="E6" s="1">
        <v>87</v>
      </c>
      <c r="F6" s="1">
        <v>96</v>
      </c>
      <c r="G6" s="1">
        <v>77</v>
      </c>
      <c r="H6" s="1">
        <f t="shared" si="0"/>
        <v>316</v>
      </c>
      <c r="I6" s="1">
        <f t="shared" si="1"/>
        <v>79</v>
      </c>
      <c r="J6" s="1"/>
    </row>
    <row r="7" spans="1:10" ht="13.5">
      <c r="A7" s="1" t="s">
        <v>10</v>
      </c>
      <c r="B7" s="1" t="s">
        <v>18</v>
      </c>
      <c r="C7" s="1" t="s">
        <v>19</v>
      </c>
      <c r="D7" s="1">
        <v>56</v>
      </c>
      <c r="E7" s="1">
        <v>55</v>
      </c>
      <c r="F7" s="1">
        <v>96</v>
      </c>
      <c r="G7" s="1">
        <v>77</v>
      </c>
      <c r="H7" s="1">
        <f t="shared" si="0"/>
        <v>284</v>
      </c>
      <c r="I7" s="1">
        <f t="shared" si="1"/>
        <v>71</v>
      </c>
      <c r="J7" s="1"/>
    </row>
    <row r="8" spans="1:10" ht="13.5">
      <c r="A8" s="1" t="s">
        <v>10</v>
      </c>
      <c r="B8" s="1" t="s">
        <v>13</v>
      </c>
      <c r="C8" s="1" t="s">
        <v>20</v>
      </c>
      <c r="D8" s="1">
        <v>87</v>
      </c>
      <c r="E8" s="1">
        <v>20</v>
      </c>
      <c r="F8" s="1">
        <v>36</v>
      </c>
      <c r="G8" s="1">
        <v>70</v>
      </c>
      <c r="H8" s="1">
        <f t="shared" si="0"/>
        <v>213</v>
      </c>
      <c r="I8" s="1">
        <f t="shared" si="1"/>
        <v>53.25</v>
      </c>
      <c r="J8" s="1"/>
    </row>
    <row r="9" spans="1:10" ht="13.5">
      <c r="A9" s="1" t="s">
        <v>10</v>
      </c>
      <c r="B9" s="1" t="s">
        <v>21</v>
      </c>
      <c r="C9" s="1" t="s">
        <v>22</v>
      </c>
      <c r="D9" s="1">
        <v>90</v>
      </c>
      <c r="E9" s="1">
        <v>33</v>
      </c>
      <c r="F9" s="1">
        <v>64</v>
      </c>
      <c r="G9" s="1">
        <v>25</v>
      </c>
      <c r="H9" s="1">
        <f t="shared" si="0"/>
        <v>212</v>
      </c>
      <c r="I9" s="1">
        <f t="shared" si="1"/>
        <v>53</v>
      </c>
      <c r="J9" s="1"/>
    </row>
    <row r="10" spans="1:10" ht="13.5">
      <c r="A10" s="1" t="s">
        <v>23</v>
      </c>
      <c r="B10" s="1" t="s">
        <v>24</v>
      </c>
      <c r="C10" s="1" t="s">
        <v>25</v>
      </c>
      <c r="D10" s="1">
        <v>100</v>
      </c>
      <c r="E10" s="1">
        <v>100</v>
      </c>
      <c r="F10" s="1">
        <v>100</v>
      </c>
      <c r="G10" s="1">
        <v>55</v>
      </c>
      <c r="H10" s="1">
        <f t="shared" si="0"/>
        <v>355</v>
      </c>
      <c r="I10" s="1">
        <f t="shared" si="1"/>
        <v>88.75</v>
      </c>
      <c r="J10" s="1"/>
    </row>
    <row r="11" spans="1:10" ht="13.5">
      <c r="A11" s="1" t="s">
        <v>23</v>
      </c>
      <c r="B11" s="1" t="s">
        <v>26</v>
      </c>
      <c r="C11" s="1" t="s">
        <v>27</v>
      </c>
      <c r="D11" s="1">
        <v>80</v>
      </c>
      <c r="E11" s="1">
        <v>60</v>
      </c>
      <c r="F11" s="1">
        <v>80</v>
      </c>
      <c r="G11" s="1">
        <v>49</v>
      </c>
      <c r="H11" s="1">
        <f t="shared" si="0"/>
        <v>269</v>
      </c>
      <c r="I11" s="1">
        <f t="shared" si="1"/>
        <v>67.25</v>
      </c>
      <c r="J11" s="1"/>
    </row>
    <row r="12" spans="1:10" ht="13.5">
      <c r="A12" s="1" t="s">
        <v>23</v>
      </c>
      <c r="B12" s="1" t="s">
        <v>28</v>
      </c>
      <c r="C12" s="1" t="s">
        <v>29</v>
      </c>
      <c r="D12" s="1">
        <v>85</v>
      </c>
      <c r="E12" s="1">
        <v>50</v>
      </c>
      <c r="F12" s="1">
        <v>45</v>
      </c>
      <c r="G12" s="1">
        <v>36</v>
      </c>
      <c r="H12" s="1">
        <f t="shared" si="0"/>
        <v>216</v>
      </c>
      <c r="I12" s="1">
        <f t="shared" si="1"/>
        <v>54</v>
      </c>
      <c r="J12" s="1"/>
    </row>
    <row r="13" spans="1:10" ht="13.5" customHeight="1">
      <c r="A13" s="1" t="s">
        <v>23</v>
      </c>
      <c r="B13" s="1" t="s">
        <v>30</v>
      </c>
      <c r="C13" s="1" t="s">
        <v>31</v>
      </c>
      <c r="D13" s="1">
        <v>69</v>
      </c>
      <c r="E13" s="1">
        <v>76</v>
      </c>
      <c r="F13" s="1">
        <v>66</v>
      </c>
      <c r="G13" s="1">
        <v>89</v>
      </c>
      <c r="H13" s="1">
        <f t="shared" si="0"/>
        <v>300</v>
      </c>
      <c r="I13" s="1">
        <f t="shared" si="1"/>
        <v>75</v>
      </c>
      <c r="J13" s="1"/>
    </row>
    <row r="14" spans="1:10" ht="15" customHeight="1">
      <c r="A14" s="1" t="s">
        <v>23</v>
      </c>
      <c r="B14" s="1" t="s">
        <v>30</v>
      </c>
      <c r="C14" s="1" t="s">
        <v>32</v>
      </c>
      <c r="D14" s="1">
        <v>91</v>
      </c>
      <c r="E14" s="1">
        <v>29</v>
      </c>
      <c r="F14" s="1">
        <v>55</v>
      </c>
      <c r="G14" s="1">
        <v>31</v>
      </c>
      <c r="H14" s="1">
        <f t="shared" si="0"/>
        <v>206</v>
      </c>
      <c r="I14" s="1">
        <f t="shared" si="1"/>
        <v>51.5</v>
      </c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김종완</dc:creator>
  <cp:keywords/>
  <dc:description/>
  <cp:lastModifiedBy>김종완</cp:lastModifiedBy>
  <cp:lastPrinted>1998-06-03T19:41:57Z</cp:lastPrinted>
  <dcterms:created xsi:type="dcterms:W3CDTF">1997-01-08T17:23:47Z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